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65524" windowWidth="9660" windowHeight="11760" activeTab="7"/>
  </bookViews>
  <sheets>
    <sheet name="список" sheetId="1" r:id="rId1"/>
    <sheet name="список (2)" sheetId="2" r:id="rId2"/>
    <sheet name="Дартс" sheetId="3" r:id="rId3"/>
    <sheet name="Прыжки" sheetId="4" r:id="rId4"/>
    <sheet name="Динамометрия" sheetId="5" r:id="rId5"/>
    <sheet name="Гиревой спорт" sheetId="6" r:id="rId6"/>
    <sheet name="Бег" sheetId="7" r:id="rId7"/>
    <sheet name="Стрельба" sheetId="8" r:id="rId8"/>
    <sheet name="Команды" sheetId="9" r:id="rId9"/>
    <sheet name="Лист1" sheetId="10" r:id="rId10"/>
  </sheets>
  <definedNames>
    <definedName name="список" localSheetId="1">'список (2)'!$A$6:$E$413</definedName>
    <definedName name="список">'список'!$A$6:$E$419</definedName>
  </definedNames>
  <calcPr fullCalcOnLoad="1"/>
</workbook>
</file>

<file path=xl/sharedStrings.xml><?xml version="1.0" encoding="utf-8"?>
<sst xmlns="http://schemas.openxmlformats.org/spreadsheetml/2006/main" count="2735" uniqueCount="536">
  <si>
    <t>№</t>
  </si>
  <si>
    <t>ФИ</t>
  </si>
  <si>
    <t>Территория</t>
  </si>
  <si>
    <t>Заболевание</t>
  </si>
  <si>
    <t>ДЦП</t>
  </si>
  <si>
    <t>Место</t>
  </si>
  <si>
    <t>Рез-т</t>
  </si>
  <si>
    <t>Индустриальный район</t>
  </si>
  <si>
    <t>общее заболевание</t>
  </si>
  <si>
    <t>Лядов Владимир</t>
  </si>
  <si>
    <t>Белобородов Николай</t>
  </si>
  <si>
    <t>односторонняя ампутация голени</t>
  </si>
  <si>
    <t>Данилов Владислав</t>
  </si>
  <si>
    <t>односторонняя ампутация 2/3 бедра</t>
  </si>
  <si>
    <t>ВОГ</t>
  </si>
  <si>
    <t>Белобородов Сергей</t>
  </si>
  <si>
    <t>Яговцева Надежда</t>
  </si>
  <si>
    <t>Дзержинский район</t>
  </si>
  <si>
    <t>Кировский район</t>
  </si>
  <si>
    <t>Дианов Евгений</t>
  </si>
  <si>
    <t>Ковязина Елена</t>
  </si>
  <si>
    <t>Романова Валентина</t>
  </si>
  <si>
    <t>Яшанин Михаил</t>
  </si>
  <si>
    <t>Иванова Лидия</t>
  </si>
  <si>
    <t>Мальцев Геннадий</t>
  </si>
  <si>
    <t>Мальцева Валентина</t>
  </si>
  <si>
    <t>Мотовилихинский район</t>
  </si>
  <si>
    <t>Ажмяков Евгений</t>
  </si>
  <si>
    <t>Касимов Станислав</t>
  </si>
  <si>
    <t>Краснокамский район</t>
  </si>
  <si>
    <t>Максимов Сергей</t>
  </si>
  <si>
    <t>Сидельников Сергей</t>
  </si>
  <si>
    <t>Свердловский район</t>
  </si>
  <si>
    <t>Ленинский район</t>
  </si>
  <si>
    <t>Бяков Виталий</t>
  </si>
  <si>
    <t>Макаров Сергей</t>
  </si>
  <si>
    <t>Наговицина Полина</t>
  </si>
  <si>
    <t>Пермский район</t>
  </si>
  <si>
    <t>Кожевников Александр</t>
  </si>
  <si>
    <t>Ларюшкин Иван</t>
  </si>
  <si>
    <t>Кочергина Галина</t>
  </si>
  <si>
    <t>Шилоносов Виктор</t>
  </si>
  <si>
    <t>Постаногова Ольга</t>
  </si>
  <si>
    <t>Добрянский район</t>
  </si>
  <si>
    <t>Сайфетдинов Радик</t>
  </si>
  <si>
    <t>одност.ампут.верхней конечности</t>
  </si>
  <si>
    <t>поражение поясн.отдела позв.</t>
  </si>
  <si>
    <t>двухстор.ампут.нижних конечностей</t>
  </si>
  <si>
    <t>Женщины ВОС  Б-2,3</t>
  </si>
  <si>
    <t>Мужчины ВОС Б-2,3</t>
  </si>
  <si>
    <t xml:space="preserve">Мужчины ВОС Б-1 </t>
  </si>
  <si>
    <t>Женщины ВОИ ДЦП</t>
  </si>
  <si>
    <t>Мужчины ВОИ ДЦП</t>
  </si>
  <si>
    <t>Женщины ВОИ Общее заболевание</t>
  </si>
  <si>
    <t>Мужчины ВОИ Общее заболевание</t>
  </si>
  <si>
    <t>Женщины ВОИ Односторонняя ампутация верхней конечности</t>
  </si>
  <si>
    <t>Мужчины ВОИ Односторонняя ампутация верхней конечности</t>
  </si>
  <si>
    <t>Женщины ВОГ</t>
  </si>
  <si>
    <t>Мужчины ВОГ</t>
  </si>
  <si>
    <t>Женщины ВОИ Односторонняя ампутация голени</t>
  </si>
  <si>
    <t>Мужчины ВОИ Односторонняя ампутация голени</t>
  </si>
  <si>
    <t>Мужчины ВОИ Поражение поясничного отдела позвоночника</t>
  </si>
  <si>
    <t>Мужчины ВОИ Односторонняя ампутация 2/3 бедра</t>
  </si>
  <si>
    <t>Мужчины ВОИ Двухсторонняя ампутация нижних конечностей</t>
  </si>
  <si>
    <t>Женщины ВОИ Поражение поясничного отдела позвоночника</t>
  </si>
  <si>
    <t>Алексина Наталья</t>
  </si>
  <si>
    <t>Постникова Вероника</t>
  </si>
  <si>
    <t>Соколов Андрей</t>
  </si>
  <si>
    <t>Чусовской район</t>
  </si>
  <si>
    <t>Оханский район</t>
  </si>
  <si>
    <t>Чайникова Ирина</t>
  </si>
  <si>
    <t>Исакова Надежда</t>
  </si>
  <si>
    <t>Список участников фестиваля</t>
  </si>
  <si>
    <t>ВОИ</t>
  </si>
  <si>
    <t xml:space="preserve">Главный судья </t>
  </si>
  <si>
    <t>Главный секретарь</t>
  </si>
  <si>
    <t>ВОС</t>
  </si>
  <si>
    <t>Юркова Белла</t>
  </si>
  <si>
    <t>Колясников Антон</t>
  </si>
  <si>
    <t>Батова Юлия</t>
  </si>
  <si>
    <t>Демешкин Станислав</t>
  </si>
  <si>
    <t>Галилиева Дарья</t>
  </si>
  <si>
    <t>Иванова Светлана</t>
  </si>
  <si>
    <t>Елсуков Андрей</t>
  </si>
  <si>
    <t>Мурин Александр</t>
  </si>
  <si>
    <t>Миландин Иван</t>
  </si>
  <si>
    <t>Итоговый протокол по прыжкам в длину с места</t>
  </si>
  <si>
    <t>Женщины ВОИ Односторонняя ампутация 2/3 бедра</t>
  </si>
  <si>
    <t>Коровина Екатерина</t>
  </si>
  <si>
    <t>Лысьва</t>
  </si>
  <si>
    <t>Аликина Светлана</t>
  </si>
  <si>
    <t>Валиев Роман</t>
  </si>
  <si>
    <t>Килина Валентина</t>
  </si>
  <si>
    <t>Садилова Юлия</t>
  </si>
  <si>
    <t>Карагайский район</t>
  </si>
  <si>
    <t>Вавилова Евгения</t>
  </si>
  <si>
    <t>Закиров Олег</t>
  </si>
  <si>
    <t>Октябрьский район</t>
  </si>
  <si>
    <t>Очерский район</t>
  </si>
  <si>
    <t>Пискунова Наталья</t>
  </si>
  <si>
    <t>Ильинский район</t>
  </si>
  <si>
    <t>Бородулин Алексей</t>
  </si>
  <si>
    <t>Верещагинский район</t>
  </si>
  <si>
    <t>Березники</t>
  </si>
  <si>
    <t>Голдобин Вячеслав</t>
  </si>
  <si>
    <t>Макаров Антон</t>
  </si>
  <si>
    <t>Бабина Мария</t>
  </si>
  <si>
    <t>Крахмальникова Ирина</t>
  </si>
  <si>
    <t>Кузьмин Александр</t>
  </si>
  <si>
    <t>Подленко Николай</t>
  </si>
  <si>
    <t>Еговцев Илья</t>
  </si>
  <si>
    <t>Женщины ВОС  Б-1</t>
  </si>
  <si>
    <t>Женщины Общее заболевание</t>
  </si>
  <si>
    <t>Мужчины ДЦП</t>
  </si>
  <si>
    <t>Женщины ДЦП</t>
  </si>
  <si>
    <t>Итого</t>
  </si>
  <si>
    <t>Итоговый протокол по динамометрии</t>
  </si>
  <si>
    <t>Итоговый протокол по дартс</t>
  </si>
  <si>
    <t>Мужчины Односторонняя ампутация верхней конечности</t>
  </si>
  <si>
    <t>Женщины Односторонняя ампутация верхней конечности</t>
  </si>
  <si>
    <t>Нытвенский район</t>
  </si>
  <si>
    <t>Варыга Татьяна</t>
  </si>
  <si>
    <t>Лесников Петр</t>
  </si>
  <si>
    <t>Демидова Любовь</t>
  </si>
  <si>
    <t>Гилева Лариса</t>
  </si>
  <si>
    <t>Кочетова Светлана</t>
  </si>
  <si>
    <t>Пивоваров Алексей</t>
  </si>
  <si>
    <t>Пушкин Алексей</t>
  </si>
  <si>
    <t>Уинский район</t>
  </si>
  <si>
    <t>Быков Андрей</t>
  </si>
  <si>
    <t>Каменских Нина</t>
  </si>
  <si>
    <t>Волокитин Александр</t>
  </si>
  <si>
    <t>Кизел</t>
  </si>
  <si>
    <t>Кучумов Павел</t>
  </si>
  <si>
    <t>Набоков Дмитрий</t>
  </si>
  <si>
    <t>Девятков Александр</t>
  </si>
  <si>
    <t>Пономарева Оксана</t>
  </si>
  <si>
    <t>Дегтянникова Надежда</t>
  </si>
  <si>
    <t>Наговицын Александр</t>
  </si>
  <si>
    <t>Зайцев Алексей</t>
  </si>
  <si>
    <t>Суксунский район</t>
  </si>
  <si>
    <t>Шаров Виталий</t>
  </si>
  <si>
    <t>Кунгурский район</t>
  </si>
  <si>
    <t>Чувашева Валентина</t>
  </si>
  <si>
    <t>Ташкинов Андрей</t>
  </si>
  <si>
    <t>Мужчины ВОИ Общее заболевание до 80 кг</t>
  </si>
  <si>
    <t>Мужчины ВОИ Общее заболевание свыше 80 кг</t>
  </si>
  <si>
    <t>Мужчины ВОИ ДЦП до 80 кг</t>
  </si>
  <si>
    <t>Мужчины ВОИ ДЦП свыше 80 кг</t>
  </si>
  <si>
    <t>Мужчины ВОИ Односторонняя ампутация 2/3 бедра до 80 кг</t>
  </si>
  <si>
    <t>Итоговый протокол по гиревому спорту</t>
  </si>
  <si>
    <t>Итоговый протокол по бегу на 60 метров</t>
  </si>
  <si>
    <t>Исаева А.Р.</t>
  </si>
  <si>
    <t>Зубарев Николай</t>
  </si>
  <si>
    <t>Путин Александр</t>
  </si>
  <si>
    <t>ВОС Б-1</t>
  </si>
  <si>
    <t>ВОС Б-2, 3</t>
  </si>
  <si>
    <t>Батюков Артем</t>
  </si>
  <si>
    <t>Березовский район</t>
  </si>
  <si>
    <t>Сысолин Антон</t>
  </si>
  <si>
    <t>Жанкова Наталья</t>
  </si>
  <si>
    <t>Байсакина Алия</t>
  </si>
  <si>
    <t>Малькова Алена</t>
  </si>
  <si>
    <t>Карташева Ксения</t>
  </si>
  <si>
    <t>Частинский район</t>
  </si>
  <si>
    <t>Юдин Егор</t>
  </si>
  <si>
    <t>Казанцев Иван</t>
  </si>
  <si>
    <t>Соловьева Любовь</t>
  </si>
  <si>
    <t>Шардаков Руслан</t>
  </si>
  <si>
    <t>Ракин Владимир</t>
  </si>
  <si>
    <t>Россомагина Ольга</t>
  </si>
  <si>
    <t>Беляев Сергей</t>
  </si>
  <si>
    <t>Сивинский район</t>
  </si>
  <si>
    <t>Баева Лидия</t>
  </si>
  <si>
    <t>Тетенов Виктор</t>
  </si>
  <si>
    <t>Катаев Сергей</t>
  </si>
  <si>
    <t>Шелунцова Яна</t>
  </si>
  <si>
    <t>Прищепа Михаил</t>
  </si>
  <si>
    <t>Назаров Александр</t>
  </si>
  <si>
    <t>Орлова Ираида</t>
  </si>
  <si>
    <t>Солдатова Елена</t>
  </si>
  <si>
    <t>Шкарупина Екатерина</t>
  </si>
  <si>
    <t>Игошев Владимир</t>
  </si>
  <si>
    <t>Пыхтеев Владимир</t>
  </si>
  <si>
    <t>Козлов Виктор</t>
  </si>
  <si>
    <t>Бурдина Надежда</t>
  </si>
  <si>
    <t>Ощепкова Юлия</t>
  </si>
  <si>
    <t>Озорнин Дмитрий</t>
  </si>
  <si>
    <t>Куропаткин Алексей</t>
  </si>
  <si>
    <t>Терновой Михаил</t>
  </si>
  <si>
    <t>Колобов Виктор</t>
  </si>
  <si>
    <t>Герасимов Юрий</t>
  </si>
  <si>
    <t>Соликамск и Соликамский район</t>
  </si>
  <si>
    <t>Зонов Никита</t>
  </si>
  <si>
    <t>Осташев Алексей</t>
  </si>
  <si>
    <t>Чайковский район</t>
  </si>
  <si>
    <t>№ п/п</t>
  </si>
  <si>
    <t>Команда</t>
  </si>
  <si>
    <t>Кол-во участников</t>
  </si>
  <si>
    <t>Бушуева Т.В.</t>
  </si>
  <si>
    <t>Лоншаков Юрий</t>
  </si>
  <si>
    <t>Макаров Алексей</t>
  </si>
  <si>
    <t>Улыбина Юлия</t>
  </si>
  <si>
    <t>Садырева Марина</t>
  </si>
  <si>
    <t>Селиверстов Сергей</t>
  </si>
  <si>
    <t>одност.ампут.нижней конечности</t>
  </si>
  <si>
    <t>Басунов Леонид</t>
  </si>
  <si>
    <t>Гусаров Максим</t>
  </si>
  <si>
    <t>Яковлева Лариса</t>
  </si>
  <si>
    <t>Нечаева Екатерина</t>
  </si>
  <si>
    <t>Оксенчук Инна</t>
  </si>
  <si>
    <t>Литвин Виктор</t>
  </si>
  <si>
    <t>Файрушин Ренат</t>
  </si>
  <si>
    <t>Лузин Андрей</t>
  </si>
  <si>
    <t>Щербакова Светлана</t>
  </si>
  <si>
    <t>Осинский район</t>
  </si>
  <si>
    <t>Ажгихин Александр</t>
  </si>
  <si>
    <t>Попова Наталья</t>
  </si>
  <si>
    <t>Кокшарова Лариса</t>
  </si>
  <si>
    <t>УДС им.В.П.Сухарева, г.Пермь</t>
  </si>
  <si>
    <t>Шатрова Татьяна</t>
  </si>
  <si>
    <t>Мамаева Наталья</t>
  </si>
  <si>
    <t>Ершов Сергей</t>
  </si>
  <si>
    <t>Пичкалева Татьяна</t>
  </si>
  <si>
    <t>Еловский район</t>
  </si>
  <si>
    <t>Игошев Алексей</t>
  </si>
  <si>
    <t>Кандалия Сергей</t>
  </si>
  <si>
    <t>Чернушинский район</t>
  </si>
  <si>
    <t>Пузырева Наталья</t>
  </si>
  <si>
    <t>Малыгин Анатолий</t>
  </si>
  <si>
    <t>Черепахина Светлана</t>
  </si>
  <si>
    <t>Кочевский район</t>
  </si>
  <si>
    <t>Чакилев Николай</t>
  </si>
  <si>
    <t>Ковалев Владимир</t>
  </si>
  <si>
    <t>Костарев Владимир</t>
  </si>
  <si>
    <t>Зартдинова Валентина</t>
  </si>
  <si>
    <t>УДС им.В.П.Сухарева</t>
  </si>
  <si>
    <t xml:space="preserve">Индустриальный район </t>
  </si>
  <si>
    <t>Вешняков Алексей</t>
  </si>
  <si>
    <t>Женщины ВОИ Двухсторонняя ампутация нижних конечностей</t>
  </si>
  <si>
    <t>Мужчины ВОИ Односторонняя ампутация нижней конечности</t>
  </si>
  <si>
    <t>Мужчины ВОИ Односторонняя ампутация верх.конечности до 80 кг</t>
  </si>
  <si>
    <t>Мужчины ВОИ Односторонняя ампутация верх.конечности свыше 80 кг</t>
  </si>
  <si>
    <t>Варгезов Константин</t>
  </si>
  <si>
    <t>Заболотний Дмитрий</t>
  </si>
  <si>
    <t>Лямина Наталья</t>
  </si>
  <si>
    <t>Гладких Николай</t>
  </si>
  <si>
    <t>Харченко Александр</t>
  </si>
  <si>
    <t>Шилова Татьяна</t>
  </si>
  <si>
    <t>Палкина Валентина</t>
  </si>
  <si>
    <t>Костылев Михаил</t>
  </si>
  <si>
    <t>Малых Юлия</t>
  </si>
  <si>
    <t>Гавшин Сергей</t>
  </si>
  <si>
    <t>Макаров Андрей</t>
  </si>
  <si>
    <t>Апкин Варис</t>
  </si>
  <si>
    <t>Гришин Аркадий</t>
  </si>
  <si>
    <t>Закамских Сергей</t>
  </si>
  <si>
    <t>Максимова Любовь</t>
  </si>
  <si>
    <t>Охапкина Наталья</t>
  </si>
  <si>
    <t>Трубинов Андрей</t>
  </si>
  <si>
    <t>Мошева Вера</t>
  </si>
  <si>
    <t>Копанцева Татьяна</t>
  </si>
  <si>
    <t>Соловьев Валерий</t>
  </si>
  <si>
    <t>Риммер Елизавета</t>
  </si>
  <si>
    <t>Вагин Алексей</t>
  </si>
  <si>
    <t>Меньшикова Юлия</t>
  </si>
  <si>
    <t>Никонова Светлана</t>
  </si>
  <si>
    <t>Онянова Тамара</t>
  </si>
  <si>
    <t>Тимофеева Ольга</t>
  </si>
  <si>
    <t>Вненковская Надежда</t>
  </si>
  <si>
    <t>Кетов Роман</t>
  </si>
  <si>
    <t>Кузнецов Сергей</t>
  </si>
  <si>
    <t>Маленков Иван</t>
  </si>
  <si>
    <t>Лычковский Игорь</t>
  </si>
  <si>
    <t>Жданов Алексей</t>
  </si>
  <si>
    <t>Черанева Вероника</t>
  </si>
  <si>
    <t>Сухарев Игорь</t>
  </si>
  <si>
    <t>Смирнова Наталья</t>
  </si>
  <si>
    <t>Котегов Иван</t>
  </si>
  <si>
    <t>Кардаков Василий</t>
  </si>
  <si>
    <t>Шабалина Юлия</t>
  </si>
  <si>
    <t>Шавшукова Олеся</t>
  </si>
  <si>
    <t xml:space="preserve"> </t>
  </si>
  <si>
    <t>Бузанаков Альберт</t>
  </si>
  <si>
    <t>Бабумара Сергей</t>
  </si>
  <si>
    <t>Мальев Виталий</t>
  </si>
  <si>
    <t>Борисова Регина</t>
  </si>
  <si>
    <t>Суслов Юрий</t>
  </si>
  <si>
    <t>Катаев Вячеслав</t>
  </si>
  <si>
    <t>Антипин Евгений</t>
  </si>
  <si>
    <t>Журавлев Виктор</t>
  </si>
  <si>
    <t>Закоптелков Станислав</t>
  </si>
  <si>
    <t>Мельникова Наталья</t>
  </si>
  <si>
    <t>Морозова Василина</t>
  </si>
  <si>
    <t>Меньшикова Татьяна</t>
  </si>
  <si>
    <t>Новиков Сергей</t>
  </si>
  <si>
    <t>Посталюк Андрей</t>
  </si>
  <si>
    <t>Березина Анна</t>
  </si>
  <si>
    <t>Ямилов Алексей</t>
  </si>
  <si>
    <t>Бардымский район</t>
  </si>
  <si>
    <t>Тагиров Раушан</t>
  </si>
  <si>
    <t>Илькаева Мусалия</t>
  </si>
  <si>
    <t>Зимасов Айдар</t>
  </si>
  <si>
    <t>Мусагитова Земфера</t>
  </si>
  <si>
    <t>Коньков Алексей</t>
  </si>
  <si>
    <t>Субботин Андрей</t>
  </si>
  <si>
    <t>Серпухов Сергей</t>
  </si>
  <si>
    <t>Серпухова Валентина</t>
  </si>
  <si>
    <t>Сушенцев Владислав</t>
  </si>
  <si>
    <t>Гущин Сергей</t>
  </si>
  <si>
    <t>Кузнецов Андрей</t>
  </si>
  <si>
    <t>Кузнецова Александра</t>
  </si>
  <si>
    <t>Россомагина Мария</t>
  </si>
  <si>
    <t>Копытова Кристина</t>
  </si>
  <si>
    <t>Варов Илья</t>
  </si>
  <si>
    <t>Сидоров Александр</t>
  </si>
  <si>
    <t>Еремин Станислав</t>
  </si>
  <si>
    <t>Белякин Савелий</t>
  </si>
  <si>
    <t>Пузырев Юрий</t>
  </si>
  <si>
    <t>Истомина Елена</t>
  </si>
  <si>
    <t>Закамских Ирина</t>
  </si>
  <si>
    <t>Файзуллина Рафиса</t>
  </si>
  <si>
    <t>Горшков Олег</t>
  </si>
  <si>
    <t>Носов Виктор</t>
  </si>
  <si>
    <t>Сиваченко Михаил</t>
  </si>
  <si>
    <t>Заболотняя Гульзира</t>
  </si>
  <si>
    <t>Сажина Елена</t>
  </si>
  <si>
    <t>Глазкова Анжелика</t>
  </si>
  <si>
    <t>Золотов Валерий</t>
  </si>
  <si>
    <t>Долгих Владимир</t>
  </si>
  <si>
    <t>Семыкин Владислав</t>
  </si>
  <si>
    <t>Попов Алексей</t>
  </si>
  <si>
    <t>Шумков Андрей</t>
  </si>
  <si>
    <t>Бурнышев Константин</t>
  </si>
  <si>
    <t>Токарев Александр</t>
  </si>
  <si>
    <t>Меньшикова Людмила</t>
  </si>
  <si>
    <t>Куклин Олег</t>
  </si>
  <si>
    <t>Батыршин Александр</t>
  </si>
  <si>
    <t>Шевырин Алексей</t>
  </si>
  <si>
    <t>Фадеев Виктор</t>
  </si>
  <si>
    <t>Брезгин Петр</t>
  </si>
  <si>
    <t>Юдин Сергей</t>
  </si>
  <si>
    <t>Щелева Анастасия</t>
  </si>
  <si>
    <t>Лукиных Максим</t>
  </si>
  <si>
    <t>Шеин Иван</t>
  </si>
  <si>
    <t>Хорошавин Антон</t>
  </si>
  <si>
    <t>Борисов Владимир</t>
  </si>
  <si>
    <t>Мерзлякова Татьяна</t>
  </si>
  <si>
    <t>Заякин Александр</t>
  </si>
  <si>
    <t>Половников Игорь</t>
  </si>
  <si>
    <t>Зыкова Маргарита</t>
  </si>
  <si>
    <t>Лучников Денис</t>
  </si>
  <si>
    <t>Тимиргалина Анастасия</t>
  </si>
  <si>
    <t>Пепеляева Наталия</t>
  </si>
  <si>
    <t>Меркушев Владимир</t>
  </si>
  <si>
    <t>Мухитов Александр</t>
  </si>
  <si>
    <t>Бичурина Наталья</t>
  </si>
  <si>
    <t>Паздникова Ольга</t>
  </si>
  <si>
    <t>Власова Юлия</t>
  </si>
  <si>
    <t>Балдин Егор</t>
  </si>
  <si>
    <t>Долгих Михаил</t>
  </si>
  <si>
    <t>Казаринова Надежда</t>
  </si>
  <si>
    <t>Каюмова Эльвира</t>
  </si>
  <si>
    <t>Шоларь Константин</t>
  </si>
  <si>
    <t>Гарифуллин Хамит</t>
  </si>
  <si>
    <t>Иглин Николай</t>
  </si>
  <si>
    <t>Абзалимова Альфия</t>
  </si>
  <si>
    <t>Явкина Оксана</t>
  </si>
  <si>
    <t>Батталов Марат</t>
  </si>
  <si>
    <t>Котельников Денис</t>
  </si>
  <si>
    <t>Корягин Александр</t>
  </si>
  <si>
    <t>Дурыманова Мария</t>
  </si>
  <si>
    <t>Чугайнова Ольга</t>
  </si>
  <si>
    <t>Маликова Наталья</t>
  </si>
  <si>
    <t>Трубицин Александр</t>
  </si>
  <si>
    <t>Королев Вячеслав</t>
  </si>
  <si>
    <t>Голяшев Павел</t>
  </si>
  <si>
    <t>Истомина Татьяна</t>
  </si>
  <si>
    <t>Истомин Илья</t>
  </si>
  <si>
    <t>Козин Виктор</t>
  </si>
  <si>
    <t>Волохов Давид</t>
  </si>
  <si>
    <t>Игнатьев Александр</t>
  </si>
  <si>
    <t>Миронян Наталья</t>
  </si>
  <si>
    <t>Гладких Артем</t>
  </si>
  <si>
    <t>Варфоломеев Артур</t>
  </si>
  <si>
    <t>Березовская Надежда</t>
  </si>
  <si>
    <t>Третьякова Антонида</t>
  </si>
  <si>
    <t>Михайловых Андрей</t>
  </si>
  <si>
    <t>Дудина Анастасия</t>
  </si>
  <si>
    <t>Копытов Евгений</t>
  </si>
  <si>
    <t>Тихонов Дмитрий</t>
  </si>
  <si>
    <t>Коротин Даниил</t>
  </si>
  <si>
    <t>Румянцева Галина</t>
  </si>
  <si>
    <t>Лихачева Вера</t>
  </si>
  <si>
    <t>Чугаева Вера</t>
  </si>
  <si>
    <t>Залов Руслан</t>
  </si>
  <si>
    <t>Булатова Наталья</t>
  </si>
  <si>
    <t>Юдин Николай</t>
  </si>
  <si>
    <t>Варламова Алина</t>
  </si>
  <si>
    <t>Попов Сергей</t>
  </si>
  <si>
    <t>Соболев Валерий</t>
  </si>
  <si>
    <t>Костарев Алексей</t>
  </si>
  <si>
    <t>Светлаков Станислав</t>
  </si>
  <si>
    <t>Зозулин Александр</t>
  </si>
  <si>
    <t>Дан Александр</t>
  </si>
  <si>
    <t>Орджоникидзевский район</t>
  </si>
  <si>
    <t>Список территорий края, принявших участие в XI Паралимпийском фестивале</t>
  </si>
  <si>
    <t>Список районов г.Перми, принявших участие в XI Паралимпийском фестивале</t>
  </si>
  <si>
    <t>06 марта 2021г.</t>
  </si>
  <si>
    <t>XI Паралимпийский фестиваль</t>
  </si>
  <si>
    <t>06.03.2021г.</t>
  </si>
  <si>
    <t>г.Березники</t>
  </si>
  <si>
    <t>Алижанова Татьяна</t>
  </si>
  <si>
    <t>Золотых Алексей</t>
  </si>
  <si>
    <t>Мильчевская Екатерина</t>
  </si>
  <si>
    <t>Игнатьева Мария</t>
  </si>
  <si>
    <t>Крохалев Александр</t>
  </si>
  <si>
    <t>Лебедев Алексей</t>
  </si>
  <si>
    <t>г.Верещагино</t>
  </si>
  <si>
    <t>Щербинина Зинаида</t>
  </si>
  <si>
    <t>Парфенова Татьяна</t>
  </si>
  <si>
    <t>Кайгородов Андрей</t>
  </si>
  <si>
    <t>Первов Михаил</t>
  </si>
  <si>
    <t>Егорова Светлана</t>
  </si>
  <si>
    <t>Вятчанинова Людмила</t>
  </si>
  <si>
    <t>Бизяева Светлана</t>
  </si>
  <si>
    <t>Бердникова Наталья</t>
  </si>
  <si>
    <t>Широкова Наталья</t>
  </si>
  <si>
    <t>Кильянов Роман</t>
  </si>
  <si>
    <t>Кулаков Андрей</t>
  </si>
  <si>
    <t>Чернобровенко Наталья</t>
  </si>
  <si>
    <t>Бычкова Лилия</t>
  </si>
  <si>
    <t>Воробьева Ирина</t>
  </si>
  <si>
    <t>г.Кизел</t>
  </si>
  <si>
    <t>Кайгородов Сергей</t>
  </si>
  <si>
    <t>Пакшинцева Наталья</t>
  </si>
  <si>
    <t>Постников Данил</t>
  </si>
  <si>
    <t>Щелонцева Алена</t>
  </si>
  <si>
    <t>Косарева Дарья</t>
  </si>
  <si>
    <t>Яньков Вячеслав</t>
  </si>
  <si>
    <t>Поварницын Сергей</t>
  </si>
  <si>
    <t>г.Краснокамск</t>
  </si>
  <si>
    <t>Байрамова Эльвира</t>
  </si>
  <si>
    <t>Пушкарев Сергей</t>
  </si>
  <si>
    <t>Якимов Александр</t>
  </si>
  <si>
    <t>г.Кунгур</t>
  </si>
  <si>
    <t>Горбунов Денис</t>
  </si>
  <si>
    <t>Карпов Александр</t>
  </si>
  <si>
    <t>Мальгинов Роман</t>
  </si>
  <si>
    <t>Котельников Валерий</t>
  </si>
  <si>
    <t>Дьяконов Павел</t>
  </si>
  <si>
    <t>Колбин Андрей</t>
  </si>
  <si>
    <t>Мокроносова Ольга</t>
  </si>
  <si>
    <t>Перевертов Владимир</t>
  </si>
  <si>
    <t>г.Лысьва</t>
  </si>
  <si>
    <t>Казанцева Ольга</t>
  </si>
  <si>
    <t>Ворончук Сергей</t>
  </si>
  <si>
    <t>Симонова Анна</t>
  </si>
  <si>
    <t>Коровина Ольга</t>
  </si>
  <si>
    <t>Закиров Сергей</t>
  </si>
  <si>
    <t>Хайруллина Римма</t>
  </si>
  <si>
    <t>Талипова Виктория</t>
  </si>
  <si>
    <t>Бажин Николай</t>
  </si>
  <si>
    <t>Мартюшева Алена</t>
  </si>
  <si>
    <t>Онофричук Алексей</t>
  </si>
  <si>
    <t>Бажукова Наталья</t>
  </si>
  <si>
    <t>Юдинцева Тамара</t>
  </si>
  <si>
    <t>г.Оханск</t>
  </si>
  <si>
    <t>Каменских Андрей</t>
  </si>
  <si>
    <t>Кудряшова Наталья</t>
  </si>
  <si>
    <t>г.Очер</t>
  </si>
  <si>
    <t>Галкина Анжелика</t>
  </si>
  <si>
    <t>Бурдин Никита</t>
  </si>
  <si>
    <t>Ломов Николай</t>
  </si>
  <si>
    <t>Ложкин Виктор</t>
  </si>
  <si>
    <t>Сальникова Вера</t>
  </si>
  <si>
    <t>Токарев Иван</t>
  </si>
  <si>
    <t>Воробьев Сергей</t>
  </si>
  <si>
    <t>Асташенков Александр</t>
  </si>
  <si>
    <t>Коробейникова Елена</t>
  </si>
  <si>
    <t>Пищальникова Надежда</t>
  </si>
  <si>
    <t>Летова Анна</t>
  </si>
  <si>
    <t>Юрьева Кристина</t>
  </si>
  <si>
    <t>Грязных Мария</t>
  </si>
  <si>
    <t>Паршакова Марина</t>
  </si>
  <si>
    <t>Кустов Николай</t>
  </si>
  <si>
    <t>Галицина Надежда</t>
  </si>
  <si>
    <t>Мальцева Ирина</t>
  </si>
  <si>
    <t>г.Соликамск</t>
  </si>
  <si>
    <t>Рублева Евгения</t>
  </si>
  <si>
    <t>Зибзяев Алексей</t>
  </si>
  <si>
    <t>Бохонов Дмитрий</t>
  </si>
  <si>
    <t>Соколов Илья</t>
  </si>
  <si>
    <t>Хомяков Павел</t>
  </si>
  <si>
    <t>Казанцева Любовь</t>
  </si>
  <si>
    <t>Жилкин Вячеслав</t>
  </si>
  <si>
    <t>Баранова Ольга</t>
  </si>
  <si>
    <t>Горбатова Минкамал</t>
  </si>
  <si>
    <t>г.Чайковский</t>
  </si>
  <si>
    <t>Грязных Евгений</t>
  </si>
  <si>
    <t>Лебедев Иван</t>
  </si>
  <si>
    <t>г.Добрянка</t>
  </si>
  <si>
    <t>Денисова Лада</t>
  </si>
  <si>
    <t>Коньков Александр</t>
  </si>
  <si>
    <t>ГБПОУ "Пермский краевой колледж "Оникс"</t>
  </si>
  <si>
    <t>Ключников Александр</t>
  </si>
  <si>
    <t>Кудашева Сюзанна</t>
  </si>
  <si>
    <t>Патокин Павел</t>
  </si>
  <si>
    <t>Скрипачева Анастасия</t>
  </si>
  <si>
    <t>Пахомов Никита</t>
  </si>
  <si>
    <t>Глушкова Олеся</t>
  </si>
  <si>
    <t>Юдина Вера</t>
  </si>
  <si>
    <t>Константинова Татьяна</t>
  </si>
  <si>
    <t>Дурновцева Надежда</t>
  </si>
  <si>
    <t>г.Чернушка</t>
  </si>
  <si>
    <t>Шаритдинова Лилия</t>
  </si>
  <si>
    <t>г.Чусовой</t>
  </si>
  <si>
    <t>Королев Дмитрий</t>
  </si>
  <si>
    <t>Никонов Владимир</t>
  </si>
  <si>
    <t>Чернобров Владимир</t>
  </si>
  <si>
    <t>Кузнецова Галина</t>
  </si>
  <si>
    <t>Сидорукин Николай</t>
  </si>
  <si>
    <t xml:space="preserve">Орджоникидзевский район </t>
  </si>
  <si>
    <t>Голяшев Захар</t>
  </si>
  <si>
    <t>Зайцева Ника</t>
  </si>
  <si>
    <t>Коняев Александр</t>
  </si>
  <si>
    <t>Поносов Роман</t>
  </si>
  <si>
    <t>Кандакова Наталья</t>
  </si>
  <si>
    <t>Кладова Анастасия</t>
  </si>
  <si>
    <t>Пономарев Владимир</t>
  </si>
  <si>
    <t>Волокжанин Павел</t>
  </si>
  <si>
    <t>УДС им.В.П.Сухарева                                     06 марта 2021 года</t>
  </si>
  <si>
    <t>Лоскутова Татьяна</t>
  </si>
  <si>
    <t>Мужчины ВОИ Односторонняя ампутация голени свыше 80 кг</t>
  </si>
  <si>
    <t>Итоговый протокол по стрельбе из лука</t>
  </si>
  <si>
    <t>\23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</si>
</sst>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b/>
      <i/>
      <sz val="16"/>
      <name val="Arial Cyr"/>
      <family val="0"/>
    </font>
    <font>
      <b/>
      <sz val="20"/>
      <name val="Arial Cyr"/>
      <family val="0"/>
    </font>
    <font>
      <b/>
      <sz val="12"/>
      <name val="Arial Cyr"/>
      <family val="0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7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7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2" fontId="7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0" fontId="47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shrinkToFit="1"/>
    </xf>
    <xf numFmtId="0" fontId="1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3"/>
  <sheetViews>
    <sheetView zoomScalePageLayoutView="0" workbookViewId="0" topLeftCell="A344">
      <selection activeCell="B357" sqref="B357"/>
    </sheetView>
  </sheetViews>
  <sheetFormatPr defaultColWidth="9.125" defaultRowHeight="12.75"/>
  <cols>
    <col min="1" max="1" width="6.375" style="2" customWidth="1"/>
    <col min="2" max="2" width="28.625" style="9" customWidth="1"/>
    <col min="3" max="3" width="32.50390625" style="3" customWidth="1"/>
    <col min="4" max="4" width="29.375" style="3" customWidth="1"/>
    <col min="5" max="5" width="4.625" style="2" customWidth="1"/>
    <col min="6" max="16384" width="9.125" style="1" customWidth="1"/>
  </cols>
  <sheetData>
    <row r="1" spans="1:4" ht="22.5">
      <c r="A1" s="48" t="s">
        <v>409</v>
      </c>
      <c r="B1" s="48"/>
      <c r="C1" s="48"/>
      <c r="D1" s="48"/>
    </row>
    <row r="2" spans="1:4" ht="15.75" customHeight="1">
      <c r="A2" s="5" t="s">
        <v>236</v>
      </c>
      <c r="B2" s="6"/>
      <c r="C2" s="13"/>
      <c r="D2" s="13" t="s">
        <v>410</v>
      </c>
    </row>
    <row r="3" spans="1:4" ht="6.75" customHeight="1">
      <c r="A3" s="4"/>
      <c r="B3" s="6"/>
      <c r="C3" s="13"/>
      <c r="D3" s="13"/>
    </row>
    <row r="4" spans="2:3" ht="16.5" customHeight="1">
      <c r="B4" s="49" t="s">
        <v>72</v>
      </c>
      <c r="C4" s="49"/>
    </row>
    <row r="5" spans="1:5" ht="14.25" customHeight="1">
      <c r="A5" s="2" t="s">
        <v>0</v>
      </c>
      <c r="B5" s="9" t="s">
        <v>1</v>
      </c>
      <c r="C5" s="3" t="s">
        <v>2</v>
      </c>
      <c r="D5" s="3" t="s">
        <v>3</v>
      </c>
      <c r="E5" s="3"/>
    </row>
    <row r="6" spans="1:6" s="20" customFormat="1" ht="15" customHeight="1">
      <c r="A6" s="2">
        <v>1</v>
      </c>
      <c r="B6" s="9" t="s">
        <v>330</v>
      </c>
      <c r="C6" s="3" t="s">
        <v>215</v>
      </c>
      <c r="D6" s="3" t="s">
        <v>14</v>
      </c>
      <c r="E6" s="3"/>
      <c r="F6" s="3"/>
    </row>
    <row r="7" spans="1:6" s="20" customFormat="1" ht="15" customHeight="1">
      <c r="A7" s="20">
        <v>2</v>
      </c>
      <c r="B7" s="22" t="s">
        <v>317</v>
      </c>
      <c r="C7" s="3" t="s">
        <v>441</v>
      </c>
      <c r="D7" s="3" t="s">
        <v>14</v>
      </c>
      <c r="E7" s="3"/>
      <c r="F7" s="3"/>
    </row>
    <row r="8" spans="1:6" s="20" customFormat="1" ht="15" customHeight="1">
      <c r="A8" s="19">
        <v>3</v>
      </c>
      <c r="B8" s="22" t="s">
        <v>442</v>
      </c>
      <c r="C8" s="3" t="s">
        <v>441</v>
      </c>
      <c r="D8" s="3" t="s">
        <v>14</v>
      </c>
      <c r="E8" s="3"/>
      <c r="F8" s="3"/>
    </row>
    <row r="9" spans="1:6" s="20" customFormat="1" ht="15" customHeight="1">
      <c r="A9" s="19">
        <v>4</v>
      </c>
      <c r="B9" s="22" t="s">
        <v>309</v>
      </c>
      <c r="C9" s="3" t="s">
        <v>504</v>
      </c>
      <c r="D9" s="3" t="s">
        <v>14</v>
      </c>
      <c r="E9" s="3"/>
      <c r="F9" s="3"/>
    </row>
    <row r="10" spans="1:6" s="20" customFormat="1" ht="15" customHeight="1">
      <c r="A10" s="19">
        <v>5</v>
      </c>
      <c r="B10" s="22" t="s">
        <v>310</v>
      </c>
      <c r="C10" s="3" t="s">
        <v>504</v>
      </c>
      <c r="D10" s="3" t="s">
        <v>14</v>
      </c>
      <c r="E10" s="3"/>
      <c r="F10" s="3"/>
    </row>
    <row r="11" spans="1:6" s="20" customFormat="1" ht="15" customHeight="1">
      <c r="A11" s="19">
        <v>6</v>
      </c>
      <c r="B11" s="22" t="s">
        <v>311</v>
      </c>
      <c r="C11" s="3" t="s">
        <v>504</v>
      </c>
      <c r="D11" s="3" t="s">
        <v>14</v>
      </c>
      <c r="E11" s="3"/>
      <c r="F11" s="3"/>
    </row>
    <row r="12" spans="1:6" s="20" customFormat="1" ht="15" customHeight="1">
      <c r="A12" s="19">
        <v>7</v>
      </c>
      <c r="B12" s="22" t="s">
        <v>505</v>
      </c>
      <c r="C12" s="3" t="s">
        <v>504</v>
      </c>
      <c r="D12" s="3" t="s">
        <v>14</v>
      </c>
      <c r="E12" s="3"/>
      <c r="F12" s="3"/>
    </row>
    <row r="13" spans="1:6" s="20" customFormat="1" ht="15" customHeight="1">
      <c r="A13" s="19">
        <v>8</v>
      </c>
      <c r="B13" s="22" t="s">
        <v>436</v>
      </c>
      <c r="C13" s="3" t="s">
        <v>18</v>
      </c>
      <c r="D13" s="3" t="s">
        <v>14</v>
      </c>
      <c r="E13" s="3"/>
      <c r="F13" s="3"/>
    </row>
    <row r="14" spans="1:6" s="20" customFormat="1" ht="15" customHeight="1">
      <c r="A14" s="20">
        <v>9</v>
      </c>
      <c r="B14" s="22" t="s">
        <v>217</v>
      </c>
      <c r="C14" s="3" t="s">
        <v>97</v>
      </c>
      <c r="D14" s="3" t="s">
        <v>14</v>
      </c>
      <c r="E14" s="3"/>
      <c r="F14" s="3"/>
    </row>
    <row r="15" spans="1:6" s="20" customFormat="1" ht="15" customHeight="1">
      <c r="A15" s="20">
        <v>10</v>
      </c>
      <c r="B15" s="22" t="s">
        <v>218</v>
      </c>
      <c r="C15" s="3" t="s">
        <v>97</v>
      </c>
      <c r="D15" s="3" t="s">
        <v>14</v>
      </c>
      <c r="E15" s="3"/>
      <c r="F15" s="3"/>
    </row>
    <row r="16" spans="1:6" s="20" customFormat="1" ht="15" customHeight="1">
      <c r="A16" s="2">
        <v>11</v>
      </c>
      <c r="B16" s="9" t="s">
        <v>340</v>
      </c>
      <c r="C16" s="3" t="s">
        <v>488</v>
      </c>
      <c r="D16" s="3" t="s">
        <v>14</v>
      </c>
      <c r="E16" s="3"/>
      <c r="F16" s="3"/>
    </row>
    <row r="17" spans="1:6" s="20" customFormat="1" ht="15" customHeight="1">
      <c r="A17" s="2">
        <v>12</v>
      </c>
      <c r="B17" s="9" t="s">
        <v>489</v>
      </c>
      <c r="C17" s="3" t="s">
        <v>488</v>
      </c>
      <c r="D17" s="3" t="s">
        <v>14</v>
      </c>
      <c r="E17" s="3"/>
      <c r="F17" s="3"/>
    </row>
    <row r="18" spans="1:6" s="20" customFormat="1" ht="15" customHeight="1">
      <c r="A18" s="2">
        <v>13</v>
      </c>
      <c r="B18" s="9" t="s">
        <v>490</v>
      </c>
      <c r="C18" s="3" t="s">
        <v>488</v>
      </c>
      <c r="D18" s="3" t="s">
        <v>14</v>
      </c>
      <c r="E18" s="3"/>
      <c r="F18" s="3"/>
    </row>
    <row r="19" spans="1:6" s="20" customFormat="1" ht="15" customHeight="1">
      <c r="A19" s="20">
        <v>14</v>
      </c>
      <c r="B19" s="9" t="s">
        <v>491</v>
      </c>
      <c r="C19" s="3" t="s">
        <v>488</v>
      </c>
      <c r="D19" s="3" t="s">
        <v>14</v>
      </c>
      <c r="E19" s="3"/>
      <c r="F19" s="3"/>
    </row>
    <row r="20" spans="1:6" s="20" customFormat="1" ht="15" customHeight="1">
      <c r="A20" s="20">
        <v>15</v>
      </c>
      <c r="B20" s="9" t="s">
        <v>492</v>
      </c>
      <c r="C20" s="3" t="s">
        <v>488</v>
      </c>
      <c r="D20" s="3" t="s">
        <v>14</v>
      </c>
      <c r="E20" s="3"/>
      <c r="F20" s="3"/>
    </row>
    <row r="21" spans="1:6" s="20" customFormat="1" ht="15" customHeight="1">
      <c r="A21" s="20">
        <v>16</v>
      </c>
      <c r="B21" s="9" t="s">
        <v>493</v>
      </c>
      <c r="C21" s="3" t="s">
        <v>488</v>
      </c>
      <c r="D21" s="3" t="s">
        <v>14</v>
      </c>
      <c r="E21" s="3"/>
      <c r="F21" s="3"/>
    </row>
    <row r="22" spans="1:6" s="20" customFormat="1" ht="15" customHeight="1">
      <c r="A22" s="20">
        <v>17</v>
      </c>
      <c r="B22" s="9" t="s">
        <v>494</v>
      </c>
      <c r="C22" s="3" t="s">
        <v>488</v>
      </c>
      <c r="D22" s="3" t="s">
        <v>14</v>
      </c>
      <c r="E22" s="3"/>
      <c r="F22" s="3"/>
    </row>
    <row r="23" spans="1:6" s="20" customFormat="1" ht="15" customHeight="1">
      <c r="A23" s="20">
        <v>18</v>
      </c>
      <c r="B23" s="22" t="s">
        <v>245</v>
      </c>
      <c r="C23" s="3" t="s">
        <v>454</v>
      </c>
      <c r="D23" s="3" t="s">
        <v>14</v>
      </c>
      <c r="E23" s="2"/>
      <c r="F23" s="3"/>
    </row>
    <row r="24" spans="1:6" s="20" customFormat="1" ht="15" customHeight="1">
      <c r="A24" s="20">
        <v>19</v>
      </c>
      <c r="B24" s="22" t="s">
        <v>244</v>
      </c>
      <c r="C24" s="3" t="s">
        <v>454</v>
      </c>
      <c r="D24" s="3" t="s">
        <v>14</v>
      </c>
      <c r="E24" s="2"/>
      <c r="F24" s="3"/>
    </row>
    <row r="25" spans="1:6" s="20" customFormat="1" ht="15" customHeight="1">
      <c r="A25" s="19">
        <v>20</v>
      </c>
      <c r="B25" s="22" t="s">
        <v>243</v>
      </c>
      <c r="C25" s="3" t="s">
        <v>454</v>
      </c>
      <c r="D25" s="3" t="s">
        <v>14</v>
      </c>
      <c r="E25" s="2"/>
      <c r="F25" s="3"/>
    </row>
    <row r="26" spans="1:6" s="20" customFormat="1" ht="15" customHeight="1">
      <c r="A26" s="20">
        <v>21</v>
      </c>
      <c r="B26" s="22" t="s">
        <v>222</v>
      </c>
      <c r="C26" s="3" t="s">
        <v>120</v>
      </c>
      <c r="D26" s="3" t="s">
        <v>14</v>
      </c>
      <c r="E26" s="2"/>
      <c r="F26" s="3"/>
    </row>
    <row r="27" spans="1:6" s="20" customFormat="1" ht="15" customHeight="1">
      <c r="A27" s="20">
        <v>22</v>
      </c>
      <c r="B27" s="22" t="s">
        <v>381</v>
      </c>
      <c r="C27" s="3" t="s">
        <v>411</v>
      </c>
      <c r="D27" s="3" t="s">
        <v>14</v>
      </c>
      <c r="E27" s="2"/>
      <c r="F27" s="3"/>
    </row>
    <row r="28" spans="1:6" s="20" customFormat="1" ht="15" customHeight="1">
      <c r="A28" s="20">
        <v>23</v>
      </c>
      <c r="B28" s="22" t="s">
        <v>415</v>
      </c>
      <c r="C28" s="3" t="s">
        <v>411</v>
      </c>
      <c r="D28" s="3" t="s">
        <v>14</v>
      </c>
      <c r="E28" s="2"/>
      <c r="F28" s="3"/>
    </row>
    <row r="29" spans="1:6" s="20" customFormat="1" ht="15" customHeight="1">
      <c r="A29" s="20">
        <v>24</v>
      </c>
      <c r="B29" s="22" t="s">
        <v>379</v>
      </c>
      <c r="C29" s="3" t="s">
        <v>411</v>
      </c>
      <c r="D29" s="3" t="s">
        <v>14</v>
      </c>
      <c r="E29" s="3"/>
      <c r="F29" s="3"/>
    </row>
    <row r="30" spans="1:6" s="20" customFormat="1" ht="15" customHeight="1">
      <c r="A30" s="20">
        <v>25</v>
      </c>
      <c r="B30" s="22" t="s">
        <v>380</v>
      </c>
      <c r="C30" s="3" t="s">
        <v>411</v>
      </c>
      <c r="D30" s="3" t="s">
        <v>14</v>
      </c>
      <c r="E30" s="2"/>
      <c r="F30" s="3"/>
    </row>
    <row r="31" spans="1:6" s="20" customFormat="1" ht="15" customHeight="1">
      <c r="A31" s="20">
        <v>26</v>
      </c>
      <c r="B31" s="9" t="s">
        <v>481</v>
      </c>
      <c r="C31" s="3" t="s">
        <v>37</v>
      </c>
      <c r="D31" s="3" t="s">
        <v>14</v>
      </c>
      <c r="E31" s="2"/>
      <c r="F31" s="3"/>
    </row>
    <row r="32" spans="1:6" s="20" customFormat="1" ht="15" customHeight="1">
      <c r="A32" s="2">
        <v>27</v>
      </c>
      <c r="B32" s="9" t="s">
        <v>398</v>
      </c>
      <c r="C32" s="3" t="s">
        <v>516</v>
      </c>
      <c r="D32" s="3" t="s">
        <v>14</v>
      </c>
      <c r="E32" s="2"/>
      <c r="F32" s="3"/>
    </row>
    <row r="33" spans="1:6" s="20" customFormat="1" ht="15" customHeight="1">
      <c r="A33" s="2">
        <v>28</v>
      </c>
      <c r="B33" s="9" t="s">
        <v>399</v>
      </c>
      <c r="C33" s="3" t="s">
        <v>516</v>
      </c>
      <c r="D33" s="3" t="s">
        <v>14</v>
      </c>
      <c r="E33" s="2"/>
      <c r="F33" s="3"/>
    </row>
    <row r="34" spans="1:6" s="20" customFormat="1" ht="15" customHeight="1">
      <c r="A34" s="2">
        <v>29</v>
      </c>
      <c r="B34" s="9" t="s">
        <v>307</v>
      </c>
      <c r="C34" s="3" t="s">
        <v>470</v>
      </c>
      <c r="D34" s="3" t="s">
        <v>14</v>
      </c>
      <c r="E34" s="2"/>
      <c r="F34" s="3"/>
    </row>
    <row r="35" spans="1:6" s="20" customFormat="1" ht="15" customHeight="1">
      <c r="A35" s="2">
        <v>30</v>
      </c>
      <c r="B35" s="9" t="s">
        <v>306</v>
      </c>
      <c r="C35" s="3" t="s">
        <v>470</v>
      </c>
      <c r="D35" s="3" t="s">
        <v>14</v>
      </c>
      <c r="E35" s="2"/>
      <c r="F35" s="3"/>
    </row>
    <row r="36" spans="1:6" s="20" customFormat="1" ht="15" customHeight="1">
      <c r="A36" s="20">
        <v>31</v>
      </c>
      <c r="B36" s="22" t="s">
        <v>524</v>
      </c>
      <c r="C36" s="3" t="s">
        <v>411</v>
      </c>
      <c r="D36" s="3" t="s">
        <v>14</v>
      </c>
      <c r="E36" s="2"/>
      <c r="F36" s="3"/>
    </row>
    <row r="37" spans="1:6" s="20" customFormat="1" ht="15" customHeight="1">
      <c r="A37" s="20">
        <v>32</v>
      </c>
      <c r="B37" s="22" t="s">
        <v>423</v>
      </c>
      <c r="C37" s="3" t="s">
        <v>418</v>
      </c>
      <c r="D37" s="3" t="s">
        <v>14</v>
      </c>
      <c r="E37" s="2"/>
      <c r="F37" s="3"/>
    </row>
    <row r="38" spans="1:6" s="20" customFormat="1" ht="15" customHeight="1">
      <c r="A38" s="19">
        <v>33</v>
      </c>
      <c r="B38" s="22" t="s">
        <v>390</v>
      </c>
      <c r="C38" s="3" t="s">
        <v>418</v>
      </c>
      <c r="D38" s="3" t="s">
        <v>14</v>
      </c>
      <c r="E38" s="2"/>
      <c r="F38" s="3"/>
    </row>
    <row r="39" spans="1:6" s="20" customFormat="1" ht="15" customHeight="1">
      <c r="A39" s="19">
        <v>34</v>
      </c>
      <c r="B39" s="22" t="s">
        <v>391</v>
      </c>
      <c r="C39" s="3" t="s">
        <v>418</v>
      </c>
      <c r="D39" s="3" t="s">
        <v>14</v>
      </c>
      <c r="E39" s="2"/>
      <c r="F39" s="3"/>
    </row>
    <row r="40" spans="1:6" s="20" customFormat="1" ht="15" customHeight="1">
      <c r="A40" s="19">
        <v>35</v>
      </c>
      <c r="B40" s="22" t="s">
        <v>424</v>
      </c>
      <c r="C40" s="3" t="s">
        <v>418</v>
      </c>
      <c r="D40" s="3" t="s">
        <v>14</v>
      </c>
      <c r="E40" s="2"/>
      <c r="F40" s="3"/>
    </row>
    <row r="41" spans="1:6" s="20" customFormat="1" ht="15" customHeight="1">
      <c r="A41" s="19">
        <v>36</v>
      </c>
      <c r="B41" s="22" t="s">
        <v>389</v>
      </c>
      <c r="C41" s="3" t="s">
        <v>418</v>
      </c>
      <c r="D41" s="3" t="s">
        <v>14</v>
      </c>
      <c r="E41" s="2"/>
      <c r="F41" s="3"/>
    </row>
    <row r="42" spans="1:6" s="20" customFormat="1" ht="15" customHeight="1">
      <c r="A42" s="19">
        <v>37</v>
      </c>
      <c r="B42" s="22" t="s">
        <v>425</v>
      </c>
      <c r="C42" s="3" t="s">
        <v>418</v>
      </c>
      <c r="D42" s="3" t="s">
        <v>14</v>
      </c>
      <c r="E42" s="2"/>
      <c r="F42" s="3"/>
    </row>
    <row r="43" spans="1:6" s="20" customFormat="1" ht="15" customHeight="1">
      <c r="A43" s="19">
        <v>38</v>
      </c>
      <c r="B43" s="22" t="s">
        <v>392</v>
      </c>
      <c r="C43" s="3" t="s">
        <v>418</v>
      </c>
      <c r="D43" s="3" t="s">
        <v>14</v>
      </c>
      <c r="E43" s="2"/>
      <c r="F43" s="3"/>
    </row>
    <row r="44" spans="1:6" s="20" customFormat="1" ht="15" customHeight="1">
      <c r="A44" s="19">
        <v>39</v>
      </c>
      <c r="B44" s="22" t="s">
        <v>179</v>
      </c>
      <c r="C44" s="3" t="s">
        <v>501</v>
      </c>
      <c r="D44" s="3" t="s">
        <v>14</v>
      </c>
      <c r="E44" s="2"/>
      <c r="F44" s="3"/>
    </row>
    <row r="45" spans="1:6" s="20" customFormat="1" ht="15" customHeight="1">
      <c r="A45" s="19">
        <v>40</v>
      </c>
      <c r="B45" s="22" t="s">
        <v>180</v>
      </c>
      <c r="C45" s="3" t="s">
        <v>501</v>
      </c>
      <c r="D45" s="3" t="s">
        <v>14</v>
      </c>
      <c r="E45" s="2"/>
      <c r="F45" s="3"/>
    </row>
    <row r="46" spans="1:6" s="20" customFormat="1" ht="15" customHeight="1">
      <c r="A46" s="19">
        <v>41</v>
      </c>
      <c r="B46" s="22" t="s">
        <v>44</v>
      </c>
      <c r="C46" s="3" t="s">
        <v>501</v>
      </c>
      <c r="D46" s="3" t="s">
        <v>14</v>
      </c>
      <c r="E46" s="2"/>
      <c r="F46" s="3"/>
    </row>
    <row r="47" spans="1:6" s="20" customFormat="1" ht="15" customHeight="1">
      <c r="A47" s="20">
        <v>42</v>
      </c>
      <c r="B47" s="9" t="s">
        <v>163</v>
      </c>
      <c r="C47" s="3" t="s">
        <v>467</v>
      </c>
      <c r="D47" s="3" t="s">
        <v>14</v>
      </c>
      <c r="E47" s="2"/>
      <c r="F47" s="3"/>
    </row>
    <row r="48" spans="1:6" s="20" customFormat="1" ht="15" customHeight="1">
      <c r="A48" s="20">
        <v>43</v>
      </c>
      <c r="B48" s="9" t="s">
        <v>528</v>
      </c>
      <c r="C48" s="3" t="s">
        <v>17</v>
      </c>
      <c r="D48" s="3" t="s">
        <v>14</v>
      </c>
      <c r="E48" s="2"/>
      <c r="F48" s="3"/>
    </row>
    <row r="49" spans="1:6" s="20" customFormat="1" ht="15" customHeight="1">
      <c r="A49" s="20">
        <v>44</v>
      </c>
      <c r="B49" s="9" t="s">
        <v>487</v>
      </c>
      <c r="C49" s="3" t="s">
        <v>172</v>
      </c>
      <c r="D49" s="3" t="s">
        <v>14</v>
      </c>
      <c r="E49" s="2"/>
      <c r="F49" s="3"/>
    </row>
    <row r="50" spans="1:6" s="20" customFormat="1" ht="15" customHeight="1">
      <c r="A50" s="20">
        <v>45</v>
      </c>
      <c r="B50" s="9" t="s">
        <v>529</v>
      </c>
      <c r="C50" s="3" t="s">
        <v>405</v>
      </c>
      <c r="D50" s="3" t="s">
        <v>14</v>
      </c>
      <c r="E50" s="2"/>
      <c r="F50" s="3"/>
    </row>
    <row r="51" spans="1:6" s="20" customFormat="1" ht="15" customHeight="1">
      <c r="A51" s="2">
        <v>101</v>
      </c>
      <c r="B51" s="9" t="s">
        <v>298</v>
      </c>
      <c r="C51" s="3" t="s">
        <v>215</v>
      </c>
      <c r="D51" s="3" t="s">
        <v>155</v>
      </c>
      <c r="E51" s="2"/>
      <c r="F51" s="3"/>
    </row>
    <row r="52" spans="1:6" s="20" customFormat="1" ht="15" customHeight="1">
      <c r="A52" s="19">
        <v>102</v>
      </c>
      <c r="B52" s="22" t="s">
        <v>171</v>
      </c>
      <c r="C52" s="3" t="s">
        <v>445</v>
      </c>
      <c r="D52" s="3" t="s">
        <v>155</v>
      </c>
      <c r="E52" s="2"/>
      <c r="F52" s="3"/>
    </row>
    <row r="53" spans="1:6" s="20" customFormat="1" ht="15" customHeight="1">
      <c r="A53" s="20">
        <v>103</v>
      </c>
      <c r="B53" s="22" t="s">
        <v>376</v>
      </c>
      <c r="C53" s="3" t="s">
        <v>411</v>
      </c>
      <c r="D53" s="3" t="s">
        <v>155</v>
      </c>
      <c r="E53" s="2"/>
      <c r="F53" s="3"/>
    </row>
    <row r="54" spans="1:6" s="20" customFormat="1" ht="15" customHeight="1">
      <c r="A54" s="20">
        <v>104</v>
      </c>
      <c r="B54" s="22" t="s">
        <v>413</v>
      </c>
      <c r="C54" s="3" t="s">
        <v>411</v>
      </c>
      <c r="D54" s="3" t="s">
        <v>155</v>
      </c>
      <c r="E54" s="2"/>
      <c r="F54" s="3"/>
    </row>
    <row r="55" spans="1:6" s="20" customFormat="1" ht="15" customHeight="1">
      <c r="A55" s="20">
        <v>105</v>
      </c>
      <c r="B55" s="22" t="s">
        <v>523</v>
      </c>
      <c r="C55" s="3" t="s">
        <v>411</v>
      </c>
      <c r="D55" s="3" t="s">
        <v>155</v>
      </c>
      <c r="E55" s="2"/>
      <c r="F55" s="3"/>
    </row>
    <row r="56" spans="1:6" s="20" customFormat="1" ht="15" customHeight="1">
      <c r="A56" s="20">
        <v>106</v>
      </c>
      <c r="B56" s="22" t="s">
        <v>90</v>
      </c>
      <c r="C56" s="3" t="s">
        <v>454</v>
      </c>
      <c r="D56" s="3" t="s">
        <v>155</v>
      </c>
      <c r="E56" s="2"/>
      <c r="F56" s="3"/>
    </row>
    <row r="57" spans="1:6" s="20" customFormat="1" ht="15" customHeight="1">
      <c r="A57" s="19">
        <v>107</v>
      </c>
      <c r="B57" s="22" t="s">
        <v>367</v>
      </c>
      <c r="C57" s="3" t="s">
        <v>454</v>
      </c>
      <c r="D57" s="3" t="s">
        <v>155</v>
      </c>
      <c r="E57" s="2"/>
      <c r="F57" s="3"/>
    </row>
    <row r="58" spans="1:6" s="20" customFormat="1" ht="15" customHeight="1">
      <c r="A58" s="20">
        <v>108</v>
      </c>
      <c r="B58" s="9" t="s">
        <v>134</v>
      </c>
      <c r="C58" s="3" t="s">
        <v>516</v>
      </c>
      <c r="D58" s="3" t="s">
        <v>155</v>
      </c>
      <c r="E58" s="2"/>
      <c r="F58" s="3"/>
    </row>
    <row r="59" spans="1:6" s="20" customFormat="1" ht="15" customHeight="1">
      <c r="A59" s="20">
        <v>109</v>
      </c>
      <c r="B59" s="22" t="s">
        <v>325</v>
      </c>
      <c r="C59" s="3" t="s">
        <v>454</v>
      </c>
      <c r="D59" s="3" t="s">
        <v>155</v>
      </c>
      <c r="E59" s="2"/>
      <c r="F59" s="3"/>
    </row>
    <row r="60" spans="1:6" s="20" customFormat="1" ht="15" customHeight="1">
      <c r="A60" s="20">
        <v>110</v>
      </c>
      <c r="B60" s="22" t="s">
        <v>247</v>
      </c>
      <c r="C60" s="3" t="s">
        <v>454</v>
      </c>
      <c r="D60" s="3" t="s">
        <v>155</v>
      </c>
      <c r="E60" s="2"/>
      <c r="F60" s="3"/>
    </row>
    <row r="61" spans="1:6" s="20" customFormat="1" ht="15" customHeight="1">
      <c r="A61" s="20">
        <v>111</v>
      </c>
      <c r="B61" s="9" t="s">
        <v>189</v>
      </c>
      <c r="C61" s="3" t="s">
        <v>498</v>
      </c>
      <c r="D61" s="3" t="s">
        <v>155</v>
      </c>
      <c r="E61" s="2"/>
      <c r="F61" s="3"/>
    </row>
    <row r="62" spans="1:6" s="20" customFormat="1" ht="15" customHeight="1">
      <c r="A62" s="19">
        <v>112</v>
      </c>
      <c r="B62" s="22" t="s">
        <v>354</v>
      </c>
      <c r="C62" s="3" t="s">
        <v>501</v>
      </c>
      <c r="D62" s="3" t="s">
        <v>155</v>
      </c>
      <c r="E62" s="2"/>
      <c r="F62" s="3"/>
    </row>
    <row r="63" spans="1:6" s="20" customFormat="1" ht="15" customHeight="1">
      <c r="A63" s="19">
        <v>113</v>
      </c>
      <c r="B63" s="22" t="s">
        <v>428</v>
      </c>
      <c r="C63" s="3" t="s">
        <v>94</v>
      </c>
      <c r="D63" s="3" t="s">
        <v>156</v>
      </c>
      <c r="E63" s="2"/>
      <c r="F63" s="3"/>
    </row>
    <row r="64" spans="1:6" s="20" customFormat="1" ht="15" customHeight="1">
      <c r="A64" s="2">
        <v>151</v>
      </c>
      <c r="B64" s="9" t="s">
        <v>216</v>
      </c>
      <c r="C64" s="3" t="s">
        <v>215</v>
      </c>
      <c r="D64" s="3" t="s">
        <v>156</v>
      </c>
      <c r="E64" s="2"/>
      <c r="F64" s="3"/>
    </row>
    <row r="65" spans="1:6" s="20" customFormat="1" ht="15" customHeight="1">
      <c r="A65" s="20">
        <v>152</v>
      </c>
      <c r="B65" s="9" t="s">
        <v>465</v>
      </c>
      <c r="C65" s="3" t="s">
        <v>215</v>
      </c>
      <c r="D65" s="3" t="s">
        <v>156</v>
      </c>
      <c r="E65" s="2"/>
      <c r="F65" s="3"/>
    </row>
    <row r="66" spans="1:6" s="20" customFormat="1" ht="15" customHeight="1">
      <c r="A66" s="20">
        <v>153</v>
      </c>
      <c r="B66" s="9" t="s">
        <v>393</v>
      </c>
      <c r="C66" s="3" t="s">
        <v>215</v>
      </c>
      <c r="D66" s="3" t="s">
        <v>156</v>
      </c>
      <c r="E66" s="2"/>
      <c r="F66" s="3"/>
    </row>
    <row r="67" spans="1:6" s="20" customFormat="1" ht="15" customHeight="1">
      <c r="A67" s="20">
        <v>154</v>
      </c>
      <c r="B67" s="9" t="s">
        <v>394</v>
      </c>
      <c r="C67" s="3" t="s">
        <v>215</v>
      </c>
      <c r="D67" s="3" t="s">
        <v>156</v>
      </c>
      <c r="E67" s="2"/>
      <c r="F67" s="3"/>
    </row>
    <row r="68" spans="1:6" s="20" customFormat="1" ht="15" customHeight="1">
      <c r="A68" s="20">
        <v>155</v>
      </c>
      <c r="B68" s="22" t="s">
        <v>318</v>
      </c>
      <c r="C68" s="3" t="s">
        <v>441</v>
      </c>
      <c r="D68" s="3" t="s">
        <v>156</v>
      </c>
      <c r="E68" s="2"/>
      <c r="F68" s="3"/>
    </row>
    <row r="69" spans="1:6" s="20" customFormat="1" ht="15" customHeight="1">
      <c r="A69" s="20">
        <v>156</v>
      </c>
      <c r="B69" s="9" t="s">
        <v>235</v>
      </c>
      <c r="C69" s="3" t="s">
        <v>514</v>
      </c>
      <c r="D69" s="3" t="s">
        <v>156</v>
      </c>
      <c r="E69" s="2"/>
      <c r="F69" s="3"/>
    </row>
    <row r="70" spans="1:6" s="20" customFormat="1" ht="15" customHeight="1">
      <c r="A70" s="19">
        <v>157</v>
      </c>
      <c r="B70" s="22" t="s">
        <v>403</v>
      </c>
      <c r="C70" s="3" t="s">
        <v>445</v>
      </c>
      <c r="D70" s="3" t="s">
        <v>156</v>
      </c>
      <c r="E70" s="2"/>
      <c r="F70" s="3"/>
    </row>
    <row r="71" spans="1:6" s="20" customFormat="1" ht="15" customHeight="1">
      <c r="A71" s="19">
        <v>158</v>
      </c>
      <c r="B71" s="22" t="s">
        <v>426</v>
      </c>
      <c r="C71" s="3" t="s">
        <v>7</v>
      </c>
      <c r="D71" s="3" t="s">
        <v>156</v>
      </c>
      <c r="E71" s="2"/>
      <c r="F71" s="3"/>
    </row>
    <row r="72" spans="1:6" s="20" customFormat="1" ht="15" customHeight="1">
      <c r="A72" s="20">
        <v>159</v>
      </c>
      <c r="B72" s="22" t="s">
        <v>412</v>
      </c>
      <c r="C72" s="3" t="s">
        <v>411</v>
      </c>
      <c r="D72" s="3" t="s">
        <v>156</v>
      </c>
      <c r="E72" s="2"/>
      <c r="F72" s="3"/>
    </row>
    <row r="73" spans="1:6" s="20" customFormat="1" ht="15" customHeight="1">
      <c r="A73" s="20">
        <v>160</v>
      </c>
      <c r="B73" s="22" t="s">
        <v>378</v>
      </c>
      <c r="C73" s="3" t="s">
        <v>411</v>
      </c>
      <c r="D73" s="3" t="s">
        <v>156</v>
      </c>
      <c r="E73" s="2"/>
      <c r="F73" s="3"/>
    </row>
    <row r="74" spans="1:6" s="20" customFormat="1" ht="15" customHeight="1">
      <c r="A74" s="20">
        <v>161</v>
      </c>
      <c r="B74" s="22" t="s">
        <v>414</v>
      </c>
      <c r="C74" s="3" t="s">
        <v>411</v>
      </c>
      <c r="D74" s="3" t="s">
        <v>156</v>
      </c>
      <c r="E74" s="2"/>
      <c r="F74" s="3"/>
    </row>
    <row r="75" spans="1:6" s="20" customFormat="1" ht="15" customHeight="1">
      <c r="A75" s="20">
        <v>162</v>
      </c>
      <c r="B75" s="22" t="s">
        <v>377</v>
      </c>
      <c r="C75" s="3" t="s">
        <v>411</v>
      </c>
      <c r="D75" s="3" t="s">
        <v>156</v>
      </c>
      <c r="E75" s="2"/>
      <c r="F75" s="3"/>
    </row>
    <row r="76" spans="1:6" s="20" customFormat="1" ht="15" customHeight="1">
      <c r="A76" s="19">
        <v>163</v>
      </c>
      <c r="B76" s="21" t="s">
        <v>91</v>
      </c>
      <c r="C76" s="3" t="s">
        <v>454</v>
      </c>
      <c r="D76" s="3" t="s">
        <v>156</v>
      </c>
      <c r="E76" s="2"/>
      <c r="F76" s="3"/>
    </row>
    <row r="77" spans="1:6" s="20" customFormat="1" ht="15" customHeight="1">
      <c r="A77" s="20">
        <v>164</v>
      </c>
      <c r="B77" s="22" t="s">
        <v>455</v>
      </c>
      <c r="C77" s="3" t="s">
        <v>454</v>
      </c>
      <c r="D77" s="3" t="s">
        <v>156</v>
      </c>
      <c r="E77" s="2"/>
      <c r="F77" s="3"/>
    </row>
    <row r="78" spans="1:6" s="20" customFormat="1" ht="15" customHeight="1">
      <c r="A78" s="20">
        <v>165</v>
      </c>
      <c r="B78" s="22" t="s">
        <v>92</v>
      </c>
      <c r="C78" s="3" t="s">
        <v>454</v>
      </c>
      <c r="D78" s="3" t="s">
        <v>156</v>
      </c>
      <c r="E78" s="2"/>
      <c r="F78" s="3"/>
    </row>
    <row r="79" spans="1:6" s="20" customFormat="1" ht="15" customHeight="1">
      <c r="A79" s="20">
        <v>166</v>
      </c>
      <c r="B79" s="9" t="s">
        <v>130</v>
      </c>
      <c r="C79" s="3" t="s">
        <v>37</v>
      </c>
      <c r="D79" s="3" t="s">
        <v>156</v>
      </c>
      <c r="E79" s="2"/>
      <c r="F79" s="3"/>
    </row>
    <row r="80" spans="1:6" s="20" customFormat="1" ht="15" customHeight="1">
      <c r="A80" s="2">
        <v>167</v>
      </c>
      <c r="B80" s="9" t="s">
        <v>400</v>
      </c>
      <c r="C80" s="3" t="s">
        <v>516</v>
      </c>
      <c r="D80" s="3" t="s">
        <v>156</v>
      </c>
      <c r="E80" s="2"/>
      <c r="F80" s="3"/>
    </row>
    <row r="81" spans="1:6" s="20" customFormat="1" ht="15" customHeight="1">
      <c r="A81" s="20">
        <v>168</v>
      </c>
      <c r="B81" s="9" t="s">
        <v>138</v>
      </c>
      <c r="C81" s="3" t="s">
        <v>498</v>
      </c>
      <c r="D81" s="3" t="s">
        <v>156</v>
      </c>
      <c r="E81" s="2"/>
      <c r="F81" s="3"/>
    </row>
    <row r="82" spans="1:6" s="20" customFormat="1" ht="15" customHeight="1">
      <c r="A82" s="20">
        <v>169</v>
      </c>
      <c r="B82" s="22" t="s">
        <v>385</v>
      </c>
      <c r="C82" s="3" t="s">
        <v>418</v>
      </c>
      <c r="D82" s="3" t="s">
        <v>156</v>
      </c>
      <c r="E82" s="2"/>
      <c r="F82" s="3"/>
    </row>
    <row r="83" spans="1:6" s="20" customFormat="1" ht="15" customHeight="1">
      <c r="A83" s="20">
        <v>170</v>
      </c>
      <c r="B83" s="22" t="s">
        <v>386</v>
      </c>
      <c r="C83" s="3" t="s">
        <v>418</v>
      </c>
      <c r="D83" s="3" t="s">
        <v>156</v>
      </c>
      <c r="E83" s="2"/>
      <c r="F83" s="3"/>
    </row>
    <row r="84" spans="1:6" s="20" customFormat="1" ht="15" customHeight="1">
      <c r="A84" s="20">
        <v>171</v>
      </c>
      <c r="B84" s="22" t="s">
        <v>387</v>
      </c>
      <c r="C84" s="3" t="s">
        <v>418</v>
      </c>
      <c r="D84" s="3" t="s">
        <v>156</v>
      </c>
      <c r="E84" s="2"/>
      <c r="F84" s="3"/>
    </row>
    <row r="85" spans="1:6" s="20" customFormat="1" ht="15" customHeight="1">
      <c r="A85" s="19">
        <v>172</v>
      </c>
      <c r="B85" s="22" t="s">
        <v>388</v>
      </c>
      <c r="C85" s="3" t="s">
        <v>418</v>
      </c>
      <c r="D85" s="3" t="s">
        <v>156</v>
      </c>
      <c r="E85" s="2"/>
      <c r="F85" s="3"/>
    </row>
    <row r="86" spans="1:6" s="20" customFormat="1" ht="15" customHeight="1">
      <c r="A86" s="19">
        <v>173</v>
      </c>
      <c r="B86" s="22" t="s">
        <v>419</v>
      </c>
      <c r="C86" s="3" t="s">
        <v>418</v>
      </c>
      <c r="D86" s="3" t="s">
        <v>156</v>
      </c>
      <c r="E86" s="2"/>
      <c r="F86" s="3"/>
    </row>
    <row r="87" spans="1:6" s="20" customFormat="1" ht="15" customHeight="1">
      <c r="A87" s="19">
        <v>174</v>
      </c>
      <c r="B87" s="22" t="s">
        <v>420</v>
      </c>
      <c r="C87" s="3" t="s">
        <v>418</v>
      </c>
      <c r="D87" s="3" t="s">
        <v>156</v>
      </c>
      <c r="E87" s="2"/>
      <c r="F87" s="3"/>
    </row>
    <row r="88" spans="1:6" s="20" customFormat="1" ht="15" customHeight="1">
      <c r="A88" s="19">
        <v>175</v>
      </c>
      <c r="B88" s="22" t="s">
        <v>421</v>
      </c>
      <c r="C88" s="3" t="s">
        <v>418</v>
      </c>
      <c r="D88" s="3" t="s">
        <v>156</v>
      </c>
      <c r="E88" s="2"/>
      <c r="F88" s="3"/>
    </row>
    <row r="89" spans="1:6" s="20" customFormat="1" ht="15" customHeight="1">
      <c r="A89" s="19">
        <v>176</v>
      </c>
      <c r="B89" s="22" t="s">
        <v>422</v>
      </c>
      <c r="C89" s="3" t="s">
        <v>418</v>
      </c>
      <c r="D89" s="3" t="s">
        <v>156</v>
      </c>
      <c r="E89" s="2"/>
      <c r="F89" s="3"/>
    </row>
    <row r="90" spans="1:6" s="20" customFormat="1" ht="15" customHeight="1">
      <c r="A90" s="20">
        <v>177</v>
      </c>
      <c r="B90" s="22" t="s">
        <v>526</v>
      </c>
      <c r="C90" s="3" t="s">
        <v>100</v>
      </c>
      <c r="D90" s="3" t="s">
        <v>156</v>
      </c>
      <c r="E90" s="2"/>
      <c r="F90" s="3"/>
    </row>
    <row r="91" spans="1:6" s="20" customFormat="1" ht="15" customHeight="1">
      <c r="A91" s="20">
        <v>178</v>
      </c>
      <c r="B91" s="22" t="s">
        <v>208</v>
      </c>
      <c r="C91" s="3" t="s">
        <v>100</v>
      </c>
      <c r="D91" s="3" t="s">
        <v>156</v>
      </c>
      <c r="E91" s="2"/>
      <c r="F91" s="3"/>
    </row>
    <row r="92" spans="1:6" s="20" customFormat="1" ht="15" customHeight="1">
      <c r="A92" s="20">
        <v>179</v>
      </c>
      <c r="B92" s="22" t="s">
        <v>430</v>
      </c>
      <c r="C92" s="3" t="s">
        <v>94</v>
      </c>
      <c r="D92" s="3" t="s">
        <v>156</v>
      </c>
      <c r="E92" s="2"/>
      <c r="F92" s="3"/>
    </row>
    <row r="93" spans="1:6" s="20" customFormat="1" ht="15" customHeight="1">
      <c r="A93" s="20">
        <v>180</v>
      </c>
      <c r="B93" s="9" t="s">
        <v>482</v>
      </c>
      <c r="C93" s="3" t="s">
        <v>32</v>
      </c>
      <c r="D93" s="3" t="s">
        <v>156</v>
      </c>
      <c r="E93" s="2"/>
      <c r="F93" s="3"/>
    </row>
    <row r="94" spans="1:6" s="20" customFormat="1" ht="15" customHeight="1">
      <c r="A94" s="20">
        <v>181</v>
      </c>
      <c r="B94" s="9" t="s">
        <v>176</v>
      </c>
      <c r="C94" s="3" t="s">
        <v>172</v>
      </c>
      <c r="D94" s="3" t="s">
        <v>156</v>
      </c>
      <c r="E94" s="2"/>
      <c r="F94" s="3"/>
    </row>
    <row r="95" spans="1:6" s="20" customFormat="1" ht="15" customHeight="1">
      <c r="A95" s="20">
        <v>182</v>
      </c>
      <c r="B95" s="9" t="s">
        <v>341</v>
      </c>
      <c r="C95" s="3" t="s">
        <v>172</v>
      </c>
      <c r="D95" s="3" t="s">
        <v>156</v>
      </c>
      <c r="E95" s="2"/>
      <c r="F95" s="3"/>
    </row>
    <row r="96" spans="1:6" s="20" customFormat="1" ht="15" customHeight="1">
      <c r="A96" s="20">
        <v>183</v>
      </c>
      <c r="B96" s="22" t="s">
        <v>266</v>
      </c>
      <c r="C96" s="3" t="s">
        <v>26</v>
      </c>
      <c r="D96" s="3" t="s">
        <v>156</v>
      </c>
      <c r="E96" s="2"/>
      <c r="F96" s="3"/>
    </row>
    <row r="97" spans="1:6" s="20" customFormat="1" ht="15" customHeight="1">
      <c r="A97" s="20">
        <v>187</v>
      </c>
      <c r="B97" s="22" t="s">
        <v>294</v>
      </c>
      <c r="C97" s="3" t="s">
        <v>26</v>
      </c>
      <c r="D97" s="3" t="s">
        <v>156</v>
      </c>
      <c r="E97" s="2"/>
      <c r="F97" s="3"/>
    </row>
    <row r="98" spans="1:6" s="20" customFormat="1" ht="15" customHeight="1">
      <c r="A98" s="2">
        <v>251</v>
      </c>
      <c r="B98" s="9" t="s">
        <v>496</v>
      </c>
      <c r="C98" s="3" t="s">
        <v>140</v>
      </c>
      <c r="D98" s="3" t="s">
        <v>8</v>
      </c>
      <c r="E98" s="2"/>
      <c r="F98" s="3"/>
    </row>
    <row r="99" spans="1:6" s="20" customFormat="1" ht="15" customHeight="1">
      <c r="A99" s="2">
        <v>252</v>
      </c>
      <c r="B99" s="9" t="s">
        <v>396</v>
      </c>
      <c r="C99" s="3" t="s">
        <v>140</v>
      </c>
      <c r="D99" s="3" t="s">
        <v>8</v>
      </c>
      <c r="E99" s="2"/>
      <c r="F99" s="3"/>
    </row>
    <row r="100" spans="1:6" s="20" customFormat="1" ht="15" customHeight="1">
      <c r="A100" s="19">
        <v>253</v>
      </c>
      <c r="B100" s="22" t="s">
        <v>133</v>
      </c>
      <c r="C100" s="3" t="s">
        <v>433</v>
      </c>
      <c r="D100" s="3" t="s">
        <v>8</v>
      </c>
      <c r="E100" s="2"/>
      <c r="F100" s="3"/>
    </row>
    <row r="101" spans="1:6" s="20" customFormat="1" ht="15" customHeight="1">
      <c r="A101" s="19">
        <v>254</v>
      </c>
      <c r="B101" s="22" t="s">
        <v>326</v>
      </c>
      <c r="C101" s="3" t="s">
        <v>433</v>
      </c>
      <c r="D101" s="3" t="s">
        <v>8</v>
      </c>
      <c r="E101" s="2"/>
      <c r="F101" s="3"/>
    </row>
    <row r="102" spans="1:6" s="20" customFormat="1" ht="15" customHeight="1">
      <c r="A102" s="19">
        <v>255</v>
      </c>
      <c r="B102" s="22" t="s">
        <v>435</v>
      </c>
      <c r="C102" s="3" t="s">
        <v>433</v>
      </c>
      <c r="D102" s="3" t="s">
        <v>8</v>
      </c>
      <c r="E102" s="2"/>
      <c r="F102" s="3"/>
    </row>
    <row r="103" spans="1:6" s="20" customFormat="1" ht="15" customHeight="1">
      <c r="A103" s="19">
        <v>256</v>
      </c>
      <c r="B103" s="22" t="s">
        <v>263</v>
      </c>
      <c r="C103" s="3" t="s">
        <v>433</v>
      </c>
      <c r="D103" s="3" t="s">
        <v>8</v>
      </c>
      <c r="E103" s="2"/>
      <c r="F103" s="3"/>
    </row>
    <row r="104" spans="1:6" s="20" customFormat="1" ht="15" customHeight="1">
      <c r="A104" s="19">
        <v>257</v>
      </c>
      <c r="B104" s="22" t="s">
        <v>210</v>
      </c>
      <c r="C104" s="3" t="s">
        <v>433</v>
      </c>
      <c r="D104" s="3" t="s">
        <v>8</v>
      </c>
      <c r="E104" s="2"/>
      <c r="F104" s="3"/>
    </row>
    <row r="105" spans="1:6" s="20" customFormat="1" ht="15" customHeight="1">
      <c r="A105" s="19">
        <v>258</v>
      </c>
      <c r="B105" s="21" t="s">
        <v>209</v>
      </c>
      <c r="C105" s="3" t="s">
        <v>433</v>
      </c>
      <c r="D105" s="3" t="s">
        <v>8</v>
      </c>
      <c r="E105" s="2"/>
      <c r="F105" s="3"/>
    </row>
    <row r="106" spans="1:6" s="20" customFormat="1" ht="15" customHeight="1">
      <c r="A106" s="20">
        <v>259</v>
      </c>
      <c r="B106" s="22" t="s">
        <v>30</v>
      </c>
      <c r="C106" s="3" t="s">
        <v>441</v>
      </c>
      <c r="D106" s="3" t="s">
        <v>8</v>
      </c>
      <c r="E106" s="2"/>
      <c r="F106" s="3"/>
    </row>
    <row r="107" spans="1:6" s="20" customFormat="1" ht="15" customHeight="1">
      <c r="A107" s="20">
        <v>260</v>
      </c>
      <c r="B107" s="22" t="s">
        <v>257</v>
      </c>
      <c r="C107" s="3" t="s">
        <v>441</v>
      </c>
      <c r="D107" s="3" t="s">
        <v>8</v>
      </c>
      <c r="E107" s="2"/>
      <c r="F107" s="3"/>
    </row>
    <row r="108" spans="1:6" s="20" customFormat="1" ht="15" customHeight="1">
      <c r="A108" s="20">
        <v>261</v>
      </c>
      <c r="B108" s="22" t="s">
        <v>258</v>
      </c>
      <c r="C108" s="3" t="s">
        <v>441</v>
      </c>
      <c r="D108" s="3" t="s">
        <v>8</v>
      </c>
      <c r="E108" s="2"/>
      <c r="F108" s="3"/>
    </row>
    <row r="109" spans="1:6" s="20" customFormat="1" ht="15" customHeight="1">
      <c r="A109" s="19">
        <v>262</v>
      </c>
      <c r="B109" s="22" t="s">
        <v>214</v>
      </c>
      <c r="C109" s="3" t="s">
        <v>441</v>
      </c>
      <c r="D109" s="3" t="s">
        <v>8</v>
      </c>
      <c r="E109" s="3"/>
      <c r="F109" s="3"/>
    </row>
    <row r="110" spans="1:6" s="20" customFormat="1" ht="15" customHeight="1">
      <c r="A110" s="19">
        <v>263</v>
      </c>
      <c r="B110" s="22" t="s">
        <v>444</v>
      </c>
      <c r="C110" s="3" t="s">
        <v>441</v>
      </c>
      <c r="D110" s="3" t="s">
        <v>8</v>
      </c>
      <c r="E110" s="3"/>
      <c r="F110" s="3"/>
    </row>
    <row r="111" spans="1:6" s="20" customFormat="1" ht="15" customHeight="1">
      <c r="A111" s="19">
        <v>264</v>
      </c>
      <c r="B111" s="22" t="s">
        <v>352</v>
      </c>
      <c r="C111" s="3" t="s">
        <v>504</v>
      </c>
      <c r="D111" s="3" t="s">
        <v>8</v>
      </c>
      <c r="E111" s="2"/>
      <c r="F111" s="3"/>
    </row>
    <row r="112" spans="1:6" s="20" customFormat="1" ht="15" customHeight="1">
      <c r="A112" s="19">
        <v>266</v>
      </c>
      <c r="B112" s="22" t="s">
        <v>510</v>
      </c>
      <c r="C112" s="3" t="s">
        <v>504</v>
      </c>
      <c r="D112" s="3" t="s">
        <v>8</v>
      </c>
      <c r="E112" s="2"/>
      <c r="F112" s="3"/>
    </row>
    <row r="113" spans="1:6" s="20" customFormat="1" ht="15" customHeight="1">
      <c r="A113" s="19">
        <v>267</v>
      </c>
      <c r="B113" s="22" t="s">
        <v>220</v>
      </c>
      <c r="C113" s="3" t="s">
        <v>18</v>
      </c>
      <c r="D113" s="3" t="s">
        <v>8</v>
      </c>
      <c r="E113" s="2"/>
      <c r="F113" s="3"/>
    </row>
    <row r="114" spans="1:6" s="20" customFormat="1" ht="15" customHeight="1">
      <c r="A114" s="19">
        <v>268</v>
      </c>
      <c r="B114" s="22" t="s">
        <v>312</v>
      </c>
      <c r="C114" s="3" t="s">
        <v>18</v>
      </c>
      <c r="D114" s="3" t="s">
        <v>8</v>
      </c>
      <c r="E114" s="2"/>
      <c r="F114" s="3"/>
    </row>
    <row r="115" spans="1:6" s="20" customFormat="1" ht="15" customHeight="1">
      <c r="A115" s="19">
        <v>269</v>
      </c>
      <c r="B115" s="22" t="s">
        <v>372</v>
      </c>
      <c r="C115" s="3" t="s">
        <v>18</v>
      </c>
      <c r="D115" s="3" t="s">
        <v>8</v>
      </c>
      <c r="E115" s="2"/>
      <c r="F115" s="3"/>
    </row>
    <row r="116" spans="1:6" s="20" customFormat="1" ht="15" customHeight="1">
      <c r="A116" s="19">
        <v>270</v>
      </c>
      <c r="B116" s="22" t="s">
        <v>81</v>
      </c>
      <c r="C116" s="3" t="s">
        <v>18</v>
      </c>
      <c r="D116" s="3" t="s">
        <v>8</v>
      </c>
      <c r="E116" s="2"/>
      <c r="F116" s="3"/>
    </row>
    <row r="117" spans="1:6" s="20" customFormat="1" ht="15" customHeight="1">
      <c r="A117" s="19">
        <v>271</v>
      </c>
      <c r="B117" s="22" t="s">
        <v>437</v>
      </c>
      <c r="C117" s="3" t="s">
        <v>18</v>
      </c>
      <c r="D117" s="3" t="s">
        <v>8</v>
      </c>
      <c r="E117" s="2"/>
      <c r="F117" s="3"/>
    </row>
    <row r="118" spans="1:6" s="20" customFormat="1" ht="15" customHeight="1">
      <c r="A118" s="19">
        <v>272</v>
      </c>
      <c r="B118" s="22" t="s">
        <v>438</v>
      </c>
      <c r="C118" s="3" t="s">
        <v>18</v>
      </c>
      <c r="D118" s="3" t="s">
        <v>8</v>
      </c>
      <c r="E118" s="2"/>
      <c r="F118" s="3"/>
    </row>
    <row r="119" spans="1:6" s="20" customFormat="1" ht="15" customHeight="1">
      <c r="A119" s="20">
        <v>273</v>
      </c>
      <c r="B119" s="9" t="s">
        <v>343</v>
      </c>
      <c r="C119" s="3" t="s">
        <v>514</v>
      </c>
      <c r="D119" s="3" t="s">
        <v>8</v>
      </c>
      <c r="E119" s="2"/>
      <c r="F119" s="3"/>
    </row>
    <row r="120" spans="1:6" s="20" customFormat="1" ht="15" customHeight="1">
      <c r="A120" s="20">
        <v>274</v>
      </c>
      <c r="B120" s="9" t="s">
        <v>515</v>
      </c>
      <c r="C120" s="3" t="s">
        <v>514</v>
      </c>
      <c r="D120" s="3" t="s">
        <v>8</v>
      </c>
      <c r="E120" s="2"/>
      <c r="F120" s="3"/>
    </row>
    <row r="121" spans="1:6" s="20" customFormat="1" ht="15" customHeight="1">
      <c r="A121" s="20">
        <v>275</v>
      </c>
      <c r="B121" s="9" t="s">
        <v>272</v>
      </c>
      <c r="C121" s="3" t="s">
        <v>514</v>
      </c>
      <c r="D121" s="3" t="s">
        <v>8</v>
      </c>
      <c r="E121" s="2"/>
      <c r="F121" s="3"/>
    </row>
    <row r="122" spans="1:6" s="20" customFormat="1" ht="15" customHeight="1">
      <c r="A122" s="20">
        <v>276</v>
      </c>
      <c r="B122" s="9" t="s">
        <v>248</v>
      </c>
      <c r="C122" s="3" t="s">
        <v>514</v>
      </c>
      <c r="D122" s="3" t="s">
        <v>8</v>
      </c>
      <c r="E122" s="2"/>
      <c r="F122" s="3"/>
    </row>
    <row r="123" spans="1:6" s="20" customFormat="1" ht="15" customHeight="1">
      <c r="A123" s="20">
        <v>277</v>
      </c>
      <c r="B123" s="9" t="s">
        <v>153</v>
      </c>
      <c r="C123" s="3" t="s">
        <v>514</v>
      </c>
      <c r="D123" s="3" t="s">
        <v>8</v>
      </c>
      <c r="E123" s="2"/>
      <c r="F123" s="3"/>
    </row>
    <row r="124" spans="1:6" s="20" customFormat="1" ht="15" customHeight="1">
      <c r="A124" s="20">
        <v>278</v>
      </c>
      <c r="B124" s="9" t="s">
        <v>169</v>
      </c>
      <c r="C124" s="3" t="s">
        <v>514</v>
      </c>
      <c r="D124" s="3" t="s">
        <v>8</v>
      </c>
      <c r="E124" s="2"/>
      <c r="F124" s="3"/>
    </row>
    <row r="125" spans="1:6" s="20" customFormat="1" ht="15" customHeight="1">
      <c r="A125" s="20">
        <v>279</v>
      </c>
      <c r="B125" s="9" t="s">
        <v>344</v>
      </c>
      <c r="C125" s="3" t="s">
        <v>514</v>
      </c>
      <c r="D125" s="3" t="s">
        <v>8</v>
      </c>
      <c r="E125" s="2"/>
      <c r="F125" s="3"/>
    </row>
    <row r="126" spans="1:6" s="20" customFormat="1" ht="15" customHeight="1">
      <c r="A126" s="20">
        <v>280</v>
      </c>
      <c r="B126" s="22" t="s">
        <v>432</v>
      </c>
      <c r="C126" s="3" t="s">
        <v>94</v>
      </c>
      <c r="D126" s="3" t="s">
        <v>8</v>
      </c>
      <c r="E126" s="2"/>
      <c r="F126" s="3"/>
    </row>
    <row r="127" spans="1:6" s="20" customFormat="1" ht="15" customHeight="1">
      <c r="A127" s="20">
        <v>280</v>
      </c>
      <c r="B127" s="9" t="s">
        <v>287</v>
      </c>
      <c r="C127" s="3" t="s">
        <v>514</v>
      </c>
      <c r="D127" s="3" t="s">
        <v>8</v>
      </c>
      <c r="E127" s="2"/>
      <c r="F127" s="3"/>
    </row>
    <row r="128" spans="1:6" s="20" customFormat="1" ht="15" customHeight="1">
      <c r="A128" s="20">
        <v>281</v>
      </c>
      <c r="B128" s="22" t="s">
        <v>459</v>
      </c>
      <c r="C128" s="3" t="s">
        <v>97</v>
      </c>
      <c r="D128" s="3" t="s">
        <v>8</v>
      </c>
      <c r="E128" s="2"/>
      <c r="F128" s="3"/>
    </row>
    <row r="129" spans="1:6" s="20" customFormat="1" ht="15" customHeight="1">
      <c r="A129" s="20">
        <v>282</v>
      </c>
      <c r="B129" s="22" t="s">
        <v>461</v>
      </c>
      <c r="C129" s="3" t="s">
        <v>97</v>
      </c>
      <c r="D129" s="3" t="s">
        <v>8</v>
      </c>
      <c r="E129" s="2"/>
      <c r="F129" s="3"/>
    </row>
    <row r="130" spans="1:6" s="20" customFormat="1" ht="15" customHeight="1">
      <c r="A130" s="20">
        <v>283</v>
      </c>
      <c r="B130" s="22" t="s">
        <v>462</v>
      </c>
      <c r="C130" s="3" t="s">
        <v>97</v>
      </c>
      <c r="D130" s="3" t="s">
        <v>8</v>
      </c>
      <c r="E130" s="2"/>
      <c r="F130" s="3"/>
    </row>
    <row r="131" spans="1:6" s="20" customFormat="1" ht="15" customHeight="1">
      <c r="A131" s="20">
        <v>284</v>
      </c>
      <c r="B131" s="22" t="s">
        <v>463</v>
      </c>
      <c r="C131" s="3" t="s">
        <v>97</v>
      </c>
      <c r="D131" s="3" t="s">
        <v>8</v>
      </c>
      <c r="E131" s="2"/>
      <c r="F131" s="3"/>
    </row>
    <row r="132" spans="1:6" s="20" customFormat="1" ht="15" customHeight="1">
      <c r="A132" s="20">
        <v>286</v>
      </c>
      <c r="B132" s="22" t="s">
        <v>366</v>
      </c>
      <c r="C132" s="3" t="s">
        <v>454</v>
      </c>
      <c r="D132" s="3" t="s">
        <v>8</v>
      </c>
      <c r="E132" s="2"/>
      <c r="F132" s="3"/>
    </row>
    <row r="133" spans="1:6" s="20" customFormat="1" ht="15" customHeight="1">
      <c r="A133" s="20">
        <v>287</v>
      </c>
      <c r="B133" s="22" t="s">
        <v>365</v>
      </c>
      <c r="C133" s="3" t="s">
        <v>454</v>
      </c>
      <c r="D133" s="3" t="s">
        <v>8</v>
      </c>
      <c r="E133" s="2"/>
      <c r="F133" s="3"/>
    </row>
    <row r="134" spans="1:6" s="20" customFormat="1" ht="15" customHeight="1">
      <c r="A134" s="19">
        <v>288</v>
      </c>
      <c r="B134" s="22" t="s">
        <v>251</v>
      </c>
      <c r="C134" s="3" t="s">
        <v>454</v>
      </c>
      <c r="D134" s="3" t="s">
        <v>8</v>
      </c>
      <c r="E134" s="2"/>
      <c r="F134" s="3"/>
    </row>
    <row r="135" spans="1:6" s="20" customFormat="1" ht="15" customHeight="1">
      <c r="A135" s="20">
        <v>289</v>
      </c>
      <c r="B135" s="22" t="s">
        <v>283</v>
      </c>
      <c r="C135" s="3" t="s">
        <v>405</v>
      </c>
      <c r="D135" s="3" t="s">
        <v>8</v>
      </c>
      <c r="E135" s="2"/>
      <c r="F135" s="3"/>
    </row>
    <row r="136" spans="1:6" s="20" customFormat="1" ht="15" customHeight="1">
      <c r="A136" s="20">
        <v>290</v>
      </c>
      <c r="B136" s="22" t="s">
        <v>187</v>
      </c>
      <c r="C136" s="3" t="s">
        <v>405</v>
      </c>
      <c r="D136" s="3" t="s">
        <v>8</v>
      </c>
      <c r="E136" s="2"/>
      <c r="F136" s="3"/>
    </row>
    <row r="137" spans="1:6" s="20" customFormat="1" ht="15" customHeight="1">
      <c r="A137" s="20">
        <v>291</v>
      </c>
      <c r="B137" s="22" t="s">
        <v>284</v>
      </c>
      <c r="C137" s="3" t="s">
        <v>405</v>
      </c>
      <c r="D137" s="3" t="s">
        <v>8</v>
      </c>
      <c r="E137" s="2"/>
      <c r="F137" s="3"/>
    </row>
    <row r="138" spans="1:6" s="20" customFormat="1" ht="15" customHeight="1">
      <c r="A138" s="20">
        <v>292</v>
      </c>
      <c r="B138" s="22" t="s">
        <v>280</v>
      </c>
      <c r="C138" s="3" t="s">
        <v>405</v>
      </c>
      <c r="D138" s="3" t="s">
        <v>8</v>
      </c>
      <c r="E138" s="2"/>
      <c r="F138" s="3"/>
    </row>
    <row r="139" spans="1:6" s="20" customFormat="1" ht="15" customHeight="1">
      <c r="A139" s="19">
        <v>293</v>
      </c>
      <c r="B139" s="21" t="s">
        <v>12</v>
      </c>
      <c r="C139" s="3" t="s">
        <v>7</v>
      </c>
      <c r="D139" s="3" t="s">
        <v>8</v>
      </c>
      <c r="E139" s="2"/>
      <c r="F139" s="3"/>
    </row>
    <row r="140" spans="1:6" s="20" customFormat="1" ht="15" customHeight="1">
      <c r="A140" s="19">
        <v>294</v>
      </c>
      <c r="B140" s="22" t="s">
        <v>20</v>
      </c>
      <c r="C140" s="3" t="s">
        <v>7</v>
      </c>
      <c r="D140" s="3" t="s">
        <v>8</v>
      </c>
      <c r="E140" s="2"/>
      <c r="F140" s="3"/>
    </row>
    <row r="141" spans="1:6" s="20" customFormat="1" ht="15" customHeight="1">
      <c r="A141" s="19">
        <v>295</v>
      </c>
      <c r="B141" s="22" t="s">
        <v>21</v>
      </c>
      <c r="C141" s="3" t="s">
        <v>7</v>
      </c>
      <c r="D141" s="3" t="s">
        <v>8</v>
      </c>
      <c r="E141" s="2"/>
      <c r="F141" s="3"/>
    </row>
    <row r="142" spans="1:6" s="20" customFormat="1" ht="15" customHeight="1">
      <c r="A142" s="19">
        <v>296</v>
      </c>
      <c r="B142" s="22" t="s">
        <v>22</v>
      </c>
      <c r="C142" s="3" t="s">
        <v>7</v>
      </c>
      <c r="D142" s="3" t="s">
        <v>8</v>
      </c>
      <c r="E142" s="2"/>
      <c r="F142" s="3"/>
    </row>
    <row r="143" spans="1:6" s="20" customFormat="1" ht="15" customHeight="1">
      <c r="A143" s="19">
        <v>297</v>
      </c>
      <c r="B143" s="22" t="s">
        <v>78</v>
      </c>
      <c r="C143" s="3" t="s">
        <v>7</v>
      </c>
      <c r="D143" s="3" t="s">
        <v>8</v>
      </c>
      <c r="E143" s="2"/>
      <c r="F143" s="3"/>
    </row>
    <row r="144" spans="1:6" s="20" customFormat="1" ht="15" customHeight="1">
      <c r="A144" s="19">
        <v>298</v>
      </c>
      <c r="B144" s="22" t="s">
        <v>200</v>
      </c>
      <c r="C144" s="3" t="s">
        <v>7</v>
      </c>
      <c r="D144" s="3" t="s">
        <v>8</v>
      </c>
      <c r="E144" s="2"/>
      <c r="F144" s="3"/>
    </row>
    <row r="145" spans="1:6" s="20" customFormat="1" ht="15" customHeight="1">
      <c r="A145" s="19">
        <v>299</v>
      </c>
      <c r="B145" s="22" t="s">
        <v>77</v>
      </c>
      <c r="C145" s="3" t="s">
        <v>7</v>
      </c>
      <c r="D145" s="3" t="s">
        <v>8</v>
      </c>
      <c r="E145" s="2"/>
      <c r="F145" s="3"/>
    </row>
    <row r="146" spans="1:6" s="20" customFormat="1" ht="15" customHeight="1">
      <c r="A146" s="19">
        <v>300</v>
      </c>
      <c r="B146" s="22" t="s">
        <v>264</v>
      </c>
      <c r="C146" s="3" t="s">
        <v>7</v>
      </c>
      <c r="D146" s="3" t="s">
        <v>8</v>
      </c>
      <c r="E146" s="2"/>
      <c r="F146" s="3"/>
    </row>
    <row r="147" spans="1:6" s="20" customFormat="1" ht="15" customHeight="1">
      <c r="A147" s="19">
        <v>301</v>
      </c>
      <c r="B147" s="22" t="s">
        <v>201</v>
      </c>
      <c r="C147" s="3" t="s">
        <v>7</v>
      </c>
      <c r="D147" s="3" t="s">
        <v>8</v>
      </c>
      <c r="E147" s="2"/>
      <c r="F147" s="3"/>
    </row>
    <row r="148" spans="1:6" s="20" customFormat="1" ht="15" customHeight="1">
      <c r="A148" s="19">
        <v>302</v>
      </c>
      <c r="B148" s="22" t="s">
        <v>9</v>
      </c>
      <c r="C148" s="3" t="s">
        <v>7</v>
      </c>
      <c r="D148" s="3" t="s">
        <v>8</v>
      </c>
      <c r="E148" s="2"/>
      <c r="F148" s="3"/>
    </row>
    <row r="149" spans="1:6" s="20" customFormat="1" ht="15" customHeight="1">
      <c r="A149" s="19">
        <v>303</v>
      </c>
      <c r="B149" s="22" t="s">
        <v>106</v>
      </c>
      <c r="C149" s="3" t="s">
        <v>7</v>
      </c>
      <c r="D149" s="3" t="s">
        <v>8</v>
      </c>
      <c r="E149" s="2"/>
      <c r="F149" s="3"/>
    </row>
    <row r="150" spans="1:6" s="20" customFormat="1" ht="15" customHeight="1">
      <c r="A150" s="19">
        <v>304</v>
      </c>
      <c r="B150" s="22" t="s">
        <v>521</v>
      </c>
      <c r="C150" s="3" t="s">
        <v>7</v>
      </c>
      <c r="D150" s="3" t="s">
        <v>8</v>
      </c>
      <c r="E150" s="2"/>
      <c r="F150" s="3"/>
    </row>
    <row r="151" spans="1:6" s="20" customFormat="1" ht="15" customHeight="1">
      <c r="A151" s="20">
        <v>305</v>
      </c>
      <c r="B151" s="22" t="s">
        <v>337</v>
      </c>
      <c r="C151" s="3" t="s">
        <v>120</v>
      </c>
      <c r="D151" s="3" t="s">
        <v>8</v>
      </c>
      <c r="E151" s="2"/>
      <c r="F151" s="3"/>
    </row>
    <row r="152" spans="1:6" s="20" customFormat="1" ht="15" customHeight="1">
      <c r="A152" s="20">
        <v>306</v>
      </c>
      <c r="B152" s="22" t="s">
        <v>194</v>
      </c>
      <c r="C152" s="3" t="s">
        <v>120</v>
      </c>
      <c r="D152" s="3" t="s">
        <v>8</v>
      </c>
      <c r="E152" s="2"/>
      <c r="F152" s="3"/>
    </row>
    <row r="153" spans="1:6" s="20" customFormat="1" ht="15" customHeight="1">
      <c r="A153" s="20">
        <v>307</v>
      </c>
      <c r="B153" s="22" t="s">
        <v>124</v>
      </c>
      <c r="C153" s="3" t="s">
        <v>120</v>
      </c>
      <c r="D153" s="3" t="s">
        <v>8</v>
      </c>
      <c r="E153" s="2"/>
      <c r="F153" s="3"/>
    </row>
    <row r="154" spans="1:6" s="20" customFormat="1" ht="15" customHeight="1">
      <c r="A154" s="20">
        <v>308</v>
      </c>
      <c r="B154" s="22" t="s">
        <v>123</v>
      </c>
      <c r="C154" s="3" t="s">
        <v>120</v>
      </c>
      <c r="D154" s="3" t="s">
        <v>8</v>
      </c>
      <c r="E154" s="2"/>
      <c r="F154" s="3"/>
    </row>
    <row r="155" spans="1:6" s="20" customFormat="1" ht="15" customHeight="1">
      <c r="A155" s="20">
        <v>309</v>
      </c>
      <c r="B155" s="22" t="s">
        <v>288</v>
      </c>
      <c r="C155" s="3" t="s">
        <v>120</v>
      </c>
      <c r="D155" s="3" t="s">
        <v>8</v>
      </c>
      <c r="E155" s="2"/>
      <c r="F155" s="3"/>
    </row>
    <row r="156" spans="1:6" s="20" customFormat="1" ht="15" customHeight="1">
      <c r="A156" s="20">
        <v>310</v>
      </c>
      <c r="B156" s="22" t="s">
        <v>121</v>
      </c>
      <c r="C156" s="3" t="s">
        <v>120</v>
      </c>
      <c r="D156" s="3" t="s">
        <v>8</v>
      </c>
      <c r="E156" s="2"/>
      <c r="F156" s="3"/>
    </row>
    <row r="157" spans="1:6" s="20" customFormat="1" ht="15" customHeight="1">
      <c r="A157" s="20">
        <v>311</v>
      </c>
      <c r="B157" s="22" t="s">
        <v>339</v>
      </c>
      <c r="C157" s="3" t="s">
        <v>120</v>
      </c>
      <c r="D157" s="3" t="s">
        <v>8</v>
      </c>
      <c r="E157" s="2"/>
      <c r="F157" s="3"/>
    </row>
    <row r="158" spans="1:6" s="20" customFormat="1" ht="15" customHeight="1">
      <c r="A158" s="20">
        <v>312</v>
      </c>
      <c r="B158" s="22" t="s">
        <v>458</v>
      </c>
      <c r="C158" s="3" t="s">
        <v>120</v>
      </c>
      <c r="D158" s="3" t="s">
        <v>8</v>
      </c>
      <c r="E158" s="2"/>
      <c r="F158" s="3"/>
    </row>
    <row r="159" spans="1:6" s="20" customFormat="1" ht="15" customHeight="1">
      <c r="A159" s="20">
        <v>313</v>
      </c>
      <c r="B159" s="22" t="s">
        <v>382</v>
      </c>
      <c r="C159" s="3" t="s">
        <v>411</v>
      </c>
      <c r="D159" s="3" t="s">
        <v>8</v>
      </c>
      <c r="E159" s="3"/>
      <c r="F159" s="3"/>
    </row>
    <row r="160" spans="1:6" s="20" customFormat="1" ht="15" customHeight="1">
      <c r="A160" s="20">
        <v>314</v>
      </c>
      <c r="B160" s="22" t="s">
        <v>315</v>
      </c>
      <c r="C160" s="3" t="s">
        <v>411</v>
      </c>
      <c r="D160" s="3" t="s">
        <v>8</v>
      </c>
      <c r="E160" s="3"/>
      <c r="F160" s="3"/>
    </row>
    <row r="161" spans="1:6" s="20" customFormat="1" ht="15" customHeight="1">
      <c r="A161" s="20">
        <v>315</v>
      </c>
      <c r="B161" s="22" t="s">
        <v>416</v>
      </c>
      <c r="C161" s="3" t="s">
        <v>411</v>
      </c>
      <c r="D161" s="3" t="s">
        <v>8</v>
      </c>
      <c r="E161" s="3"/>
      <c r="F161" s="3"/>
    </row>
    <row r="162" spans="1:6" s="20" customFormat="1" ht="15" customHeight="1">
      <c r="A162" s="20">
        <v>316</v>
      </c>
      <c r="B162" s="22" t="s">
        <v>207</v>
      </c>
      <c r="C162" s="3" t="s">
        <v>411</v>
      </c>
      <c r="D162" s="3" t="s">
        <v>8</v>
      </c>
      <c r="E162" s="3"/>
      <c r="F162" s="3"/>
    </row>
    <row r="163" spans="1:6" s="20" customFormat="1" ht="15" customHeight="1">
      <c r="A163" s="20">
        <v>317</v>
      </c>
      <c r="B163" s="22" t="s">
        <v>417</v>
      </c>
      <c r="C163" s="3" t="s">
        <v>411</v>
      </c>
      <c r="D163" s="3" t="s">
        <v>8</v>
      </c>
      <c r="E163" s="3"/>
      <c r="F163" s="3"/>
    </row>
    <row r="164" spans="1:6" s="20" customFormat="1" ht="15" customHeight="1">
      <c r="A164" s="20">
        <v>318</v>
      </c>
      <c r="B164" s="22" t="s">
        <v>125</v>
      </c>
      <c r="C164" s="3" t="s">
        <v>411</v>
      </c>
      <c r="D164" s="3" t="s">
        <v>8</v>
      </c>
      <c r="E164" s="3"/>
      <c r="F164" s="3"/>
    </row>
    <row r="165" spans="1:6" s="20" customFormat="1" ht="15" customHeight="1">
      <c r="A165" s="20">
        <v>319</v>
      </c>
      <c r="B165" s="9" t="s">
        <v>184</v>
      </c>
      <c r="C165" s="3" t="s">
        <v>128</v>
      </c>
      <c r="D165" s="3" t="s">
        <v>8</v>
      </c>
      <c r="E165" s="3"/>
      <c r="F165" s="3"/>
    </row>
    <row r="166" spans="1:6" s="20" customFormat="1" ht="15" customHeight="1">
      <c r="A166" s="20">
        <v>320</v>
      </c>
      <c r="B166" s="9" t="s">
        <v>321</v>
      </c>
      <c r="C166" s="3" t="s">
        <v>128</v>
      </c>
      <c r="D166" s="3" t="s">
        <v>8</v>
      </c>
      <c r="E166" s="3"/>
      <c r="F166" s="3"/>
    </row>
    <row r="167" spans="1:6" s="20" customFormat="1" ht="15" customHeight="1">
      <c r="A167" s="20">
        <v>321</v>
      </c>
      <c r="B167" s="9" t="s">
        <v>322</v>
      </c>
      <c r="C167" s="3" t="s">
        <v>128</v>
      </c>
      <c r="D167" s="3" t="s">
        <v>8</v>
      </c>
      <c r="E167" s="3"/>
      <c r="F167" s="3"/>
    </row>
    <row r="168" spans="1:6" s="20" customFormat="1" ht="15" customHeight="1">
      <c r="A168" s="20">
        <v>322</v>
      </c>
      <c r="B168" s="9" t="s">
        <v>364</v>
      </c>
      <c r="C168" s="3" t="s">
        <v>128</v>
      </c>
      <c r="D168" s="3" t="s">
        <v>8</v>
      </c>
      <c r="E168" s="3"/>
      <c r="F168" s="3"/>
    </row>
    <row r="169" spans="1:6" s="20" customFormat="1" ht="15" customHeight="1">
      <c r="A169" s="19">
        <v>323</v>
      </c>
      <c r="B169" s="22" t="s">
        <v>447</v>
      </c>
      <c r="C169" s="3" t="s">
        <v>445</v>
      </c>
      <c r="D169" s="3" t="s">
        <v>8</v>
      </c>
      <c r="E169" s="3"/>
      <c r="F169" s="3"/>
    </row>
    <row r="170" spans="1:6" s="20" customFormat="1" ht="15" customHeight="1">
      <c r="A170" s="19">
        <v>324</v>
      </c>
      <c r="B170" s="22" t="s">
        <v>448</v>
      </c>
      <c r="C170" s="3" t="s">
        <v>445</v>
      </c>
      <c r="D170" s="3" t="s">
        <v>8</v>
      </c>
      <c r="E170" s="3"/>
      <c r="F170" s="3"/>
    </row>
    <row r="171" spans="1:6" s="20" customFormat="1" ht="15" customHeight="1">
      <c r="A171" s="19">
        <v>325</v>
      </c>
      <c r="B171" s="22" t="s">
        <v>450</v>
      </c>
      <c r="C171" s="3" t="s">
        <v>445</v>
      </c>
      <c r="D171" s="3" t="s">
        <v>8</v>
      </c>
      <c r="E171" s="3"/>
      <c r="F171" s="3"/>
    </row>
    <row r="172" spans="1:6" s="20" customFormat="1" ht="15" customHeight="1">
      <c r="A172" s="19">
        <v>326</v>
      </c>
      <c r="B172" s="22" t="s">
        <v>452</v>
      </c>
      <c r="C172" s="3" t="s">
        <v>445</v>
      </c>
      <c r="D172" s="3" t="s">
        <v>8</v>
      </c>
      <c r="E172" s="3"/>
      <c r="F172" s="3"/>
    </row>
    <row r="173" spans="1:6" s="20" customFormat="1" ht="15" customHeight="1">
      <c r="A173" s="20">
        <v>327</v>
      </c>
      <c r="B173" s="9" t="s">
        <v>41</v>
      </c>
      <c r="C173" s="3" t="s">
        <v>37</v>
      </c>
      <c r="D173" s="3" t="s">
        <v>8</v>
      </c>
      <c r="E173" s="3"/>
      <c r="F173" s="3"/>
    </row>
    <row r="174" spans="1:6" s="20" customFormat="1" ht="15" customHeight="1">
      <c r="A174" s="20">
        <v>328</v>
      </c>
      <c r="B174" s="9" t="s">
        <v>40</v>
      </c>
      <c r="C174" s="3" t="s">
        <v>37</v>
      </c>
      <c r="D174" s="3" t="s">
        <v>8</v>
      </c>
      <c r="E174" s="3"/>
      <c r="F174" s="3"/>
    </row>
    <row r="175" spans="1:6" s="20" customFormat="1" ht="15" customHeight="1">
      <c r="A175" s="20">
        <v>329</v>
      </c>
      <c r="B175" s="9" t="s">
        <v>477</v>
      </c>
      <c r="C175" s="3" t="s">
        <v>37</v>
      </c>
      <c r="D175" s="3" t="s">
        <v>8</v>
      </c>
      <c r="E175" s="3"/>
      <c r="F175" s="3"/>
    </row>
    <row r="176" spans="1:6" s="20" customFormat="1" ht="15" customHeight="1">
      <c r="A176" s="20">
        <v>330</v>
      </c>
      <c r="B176" s="9" t="s">
        <v>334</v>
      </c>
      <c r="C176" s="3" t="s">
        <v>37</v>
      </c>
      <c r="D176" s="3" t="s">
        <v>8</v>
      </c>
      <c r="E176" s="3"/>
      <c r="F176" s="3"/>
    </row>
    <row r="177" spans="1:6" s="20" customFormat="1" ht="15" customHeight="1">
      <c r="A177" s="20">
        <v>331</v>
      </c>
      <c r="B177" s="9" t="s">
        <v>213</v>
      </c>
      <c r="C177" s="3" t="s">
        <v>37</v>
      </c>
      <c r="D177" s="3" t="s">
        <v>8</v>
      </c>
      <c r="E177" s="3"/>
      <c r="F177" s="3"/>
    </row>
    <row r="178" spans="1:6" s="20" customFormat="1" ht="15" customHeight="1">
      <c r="A178" s="20">
        <v>332</v>
      </c>
      <c r="B178" s="9" t="s">
        <v>329</v>
      </c>
      <c r="C178" s="3" t="s">
        <v>37</v>
      </c>
      <c r="D178" s="3" t="s">
        <v>8</v>
      </c>
      <c r="E178" s="3"/>
      <c r="F178" s="3"/>
    </row>
    <row r="179" spans="1:6" s="20" customFormat="1" ht="15" customHeight="1">
      <c r="A179" s="20">
        <v>333</v>
      </c>
      <c r="B179" s="9" t="s">
        <v>480</v>
      </c>
      <c r="C179" s="3" t="s">
        <v>37</v>
      </c>
      <c r="D179" s="3" t="s">
        <v>8</v>
      </c>
      <c r="E179" s="3"/>
      <c r="F179" s="3"/>
    </row>
    <row r="180" spans="1:6" s="20" customFormat="1" ht="15" customHeight="1">
      <c r="A180" s="2">
        <v>334</v>
      </c>
      <c r="B180" s="9" t="s">
        <v>471</v>
      </c>
      <c r="C180" s="3" t="s">
        <v>470</v>
      </c>
      <c r="D180" s="3" t="s">
        <v>8</v>
      </c>
      <c r="E180" s="3"/>
      <c r="F180" s="3"/>
    </row>
    <row r="181" spans="1:6" s="20" customFormat="1" ht="15" customHeight="1">
      <c r="A181" s="20">
        <v>335</v>
      </c>
      <c r="B181" s="9" t="s">
        <v>473</v>
      </c>
      <c r="C181" s="3" t="s">
        <v>470</v>
      </c>
      <c r="D181" s="3" t="s">
        <v>8</v>
      </c>
      <c r="E181" s="3"/>
      <c r="F181" s="3"/>
    </row>
    <row r="182" spans="1:6" s="20" customFormat="1" ht="15" customHeight="1">
      <c r="A182" s="20">
        <v>336</v>
      </c>
      <c r="B182" s="9" t="s">
        <v>474</v>
      </c>
      <c r="C182" s="3" t="s">
        <v>470</v>
      </c>
      <c r="D182" s="3" t="s">
        <v>8</v>
      </c>
      <c r="E182" s="3"/>
      <c r="F182" s="3"/>
    </row>
    <row r="183" spans="1:6" s="20" customFormat="1" ht="15" customHeight="1">
      <c r="A183" s="20">
        <v>337</v>
      </c>
      <c r="B183" s="9" t="s">
        <v>475</v>
      </c>
      <c r="C183" s="3" t="s">
        <v>470</v>
      </c>
      <c r="D183" s="3" t="s">
        <v>8</v>
      </c>
      <c r="E183" s="3"/>
      <c r="F183" s="3"/>
    </row>
    <row r="184" spans="1:6" s="20" customFormat="1" ht="15" customHeight="1">
      <c r="A184" s="19">
        <v>338</v>
      </c>
      <c r="B184" s="22" t="s">
        <v>234</v>
      </c>
      <c r="C184" s="3" t="s">
        <v>231</v>
      </c>
      <c r="D184" s="3" t="s">
        <v>8</v>
      </c>
      <c r="E184" s="3"/>
      <c r="F184" s="3"/>
    </row>
    <row r="185" spans="1:6" s="20" customFormat="1" ht="15" customHeight="1">
      <c r="A185" s="19">
        <v>339</v>
      </c>
      <c r="B185" s="22" t="s">
        <v>233</v>
      </c>
      <c r="C185" s="3" t="s">
        <v>231</v>
      </c>
      <c r="D185" s="3" t="s">
        <v>8</v>
      </c>
      <c r="E185" s="3"/>
      <c r="F185" s="3"/>
    </row>
    <row r="186" spans="1:6" s="20" customFormat="1" ht="15" customHeight="1">
      <c r="A186" s="19">
        <v>340</v>
      </c>
      <c r="B186" s="22" t="s">
        <v>401</v>
      </c>
      <c r="C186" s="3" t="s">
        <v>231</v>
      </c>
      <c r="D186" s="3" t="s">
        <v>8</v>
      </c>
      <c r="E186" s="3"/>
      <c r="F186" s="3"/>
    </row>
    <row r="187" spans="1:6" s="20" customFormat="1" ht="15" customHeight="1">
      <c r="A187" s="19">
        <v>341</v>
      </c>
      <c r="B187" s="22" t="s">
        <v>402</v>
      </c>
      <c r="C187" s="3" t="s">
        <v>231</v>
      </c>
      <c r="D187" s="3" t="s">
        <v>8</v>
      </c>
      <c r="E187" s="3"/>
      <c r="F187" s="3"/>
    </row>
    <row r="188" spans="1:6" s="20" customFormat="1" ht="15" customHeight="1">
      <c r="A188" s="19">
        <v>342</v>
      </c>
      <c r="B188" s="22" t="s">
        <v>440</v>
      </c>
      <c r="C188" s="3" t="s">
        <v>231</v>
      </c>
      <c r="D188" s="3" t="s">
        <v>8</v>
      </c>
      <c r="E188" s="3"/>
      <c r="F188" s="3"/>
    </row>
    <row r="189" spans="1:6" s="20" customFormat="1" ht="15" customHeight="1">
      <c r="A189" s="20">
        <v>343</v>
      </c>
      <c r="B189" s="9" t="s">
        <v>137</v>
      </c>
      <c r="C189" s="3" t="s">
        <v>488</v>
      </c>
      <c r="D189" s="3" t="s">
        <v>8</v>
      </c>
      <c r="E189" s="3"/>
      <c r="F189" s="3"/>
    </row>
    <row r="190" spans="1:6" s="20" customFormat="1" ht="15" customHeight="1">
      <c r="A190" s="20">
        <v>344</v>
      </c>
      <c r="B190" s="9" t="s">
        <v>96</v>
      </c>
      <c r="C190" s="3" t="s">
        <v>516</v>
      </c>
      <c r="D190" s="3" t="s">
        <v>8</v>
      </c>
      <c r="E190" s="3"/>
      <c r="F190" s="3"/>
    </row>
    <row r="191" spans="1:6" s="20" customFormat="1" ht="15" customHeight="1">
      <c r="A191" s="20">
        <v>345</v>
      </c>
      <c r="B191" s="9" t="s">
        <v>518</v>
      </c>
      <c r="C191" s="3" t="s">
        <v>516</v>
      </c>
      <c r="D191" s="3" t="s">
        <v>8</v>
      </c>
      <c r="E191" s="3"/>
      <c r="F191" s="3"/>
    </row>
    <row r="192" spans="1:6" s="20" customFormat="1" ht="15" customHeight="1">
      <c r="A192" s="20">
        <v>346</v>
      </c>
      <c r="B192" s="9" t="s">
        <v>519</v>
      </c>
      <c r="C192" s="3" t="s">
        <v>516</v>
      </c>
      <c r="D192" s="3" t="s">
        <v>8</v>
      </c>
      <c r="E192" s="3"/>
      <c r="F192" s="3"/>
    </row>
    <row r="193" spans="1:6" s="20" customFormat="1" ht="15" customHeight="1">
      <c r="A193" s="20">
        <v>347</v>
      </c>
      <c r="B193" s="9" t="s">
        <v>520</v>
      </c>
      <c r="C193" s="3" t="s">
        <v>516</v>
      </c>
      <c r="D193" s="3" t="s">
        <v>8</v>
      </c>
      <c r="E193" s="3"/>
      <c r="F193" s="3"/>
    </row>
    <row r="194" spans="1:6" s="20" customFormat="1" ht="15" customHeight="1">
      <c r="A194" s="20">
        <v>348</v>
      </c>
      <c r="B194" s="22" t="s">
        <v>301</v>
      </c>
      <c r="C194" s="3" t="s">
        <v>299</v>
      </c>
      <c r="D194" s="3" t="s">
        <v>8</v>
      </c>
      <c r="E194" s="3"/>
      <c r="F194" s="3"/>
    </row>
    <row r="195" spans="1:6" s="20" customFormat="1" ht="15" customHeight="1">
      <c r="A195" s="20">
        <v>349</v>
      </c>
      <c r="B195" s="22" t="s">
        <v>302</v>
      </c>
      <c r="C195" s="3" t="s">
        <v>299</v>
      </c>
      <c r="D195" s="3" t="s">
        <v>8</v>
      </c>
      <c r="E195" s="3"/>
      <c r="F195" s="3"/>
    </row>
    <row r="196" spans="1:6" s="20" customFormat="1" ht="15" customHeight="1">
      <c r="A196" s="20">
        <v>350</v>
      </c>
      <c r="B196" s="9" t="s">
        <v>278</v>
      </c>
      <c r="C196" s="3" t="s">
        <v>498</v>
      </c>
      <c r="D196" s="3" t="s">
        <v>8</v>
      </c>
      <c r="E196" s="3"/>
      <c r="F196" s="3"/>
    </row>
    <row r="197" spans="1:6" s="20" customFormat="1" ht="15" customHeight="1">
      <c r="A197" s="20">
        <v>351</v>
      </c>
      <c r="B197" s="9" t="s">
        <v>204</v>
      </c>
      <c r="C197" s="3" t="s">
        <v>498</v>
      </c>
      <c r="D197" s="3" t="s">
        <v>8</v>
      </c>
      <c r="E197" s="3"/>
      <c r="F197" s="3"/>
    </row>
    <row r="198" spans="1:6" s="20" customFormat="1" ht="15" customHeight="1">
      <c r="A198" s="20">
        <v>352</v>
      </c>
      <c r="B198" s="9" t="s">
        <v>290</v>
      </c>
      <c r="C198" s="3" t="s">
        <v>498</v>
      </c>
      <c r="D198" s="3" t="s">
        <v>8</v>
      </c>
      <c r="E198" s="3"/>
      <c r="F198" s="3"/>
    </row>
    <row r="199" spans="1:6" s="20" customFormat="1" ht="15" customHeight="1">
      <c r="A199" s="19">
        <v>353</v>
      </c>
      <c r="B199" s="22" t="s">
        <v>159</v>
      </c>
      <c r="C199" s="3" t="s">
        <v>158</v>
      </c>
      <c r="D199" s="3" t="s">
        <v>8</v>
      </c>
      <c r="E199" s="3"/>
      <c r="F199" s="3"/>
    </row>
    <row r="200" spans="1:6" s="20" customFormat="1" ht="15" customHeight="1">
      <c r="A200" s="19">
        <v>354</v>
      </c>
      <c r="B200" s="22" t="s">
        <v>276</v>
      </c>
      <c r="C200" s="3" t="s">
        <v>158</v>
      </c>
      <c r="D200" s="3" t="s">
        <v>8</v>
      </c>
      <c r="E200" s="3"/>
      <c r="F200" s="3"/>
    </row>
    <row r="201" spans="1:6" s="20" customFormat="1" ht="15" customHeight="1">
      <c r="A201" s="19">
        <v>355</v>
      </c>
      <c r="B201" s="22" t="s">
        <v>246</v>
      </c>
      <c r="C201" s="3" t="s">
        <v>158</v>
      </c>
      <c r="D201" s="3" t="s">
        <v>8</v>
      </c>
      <c r="E201" s="3"/>
      <c r="F201" s="3"/>
    </row>
    <row r="202" spans="1:6" s="20" customFormat="1" ht="15" customHeight="1">
      <c r="A202" s="20">
        <v>356</v>
      </c>
      <c r="B202" s="22" t="s">
        <v>160</v>
      </c>
      <c r="C202" s="3" t="s">
        <v>158</v>
      </c>
      <c r="D202" s="3" t="s">
        <v>8</v>
      </c>
      <c r="E202" s="3"/>
      <c r="F202" s="3"/>
    </row>
    <row r="203" spans="1:6" s="20" customFormat="1" ht="15" customHeight="1">
      <c r="A203" s="20">
        <v>357</v>
      </c>
      <c r="B203" s="22" t="s">
        <v>527</v>
      </c>
      <c r="C203" s="3" t="s">
        <v>158</v>
      </c>
      <c r="D203" s="3" t="s">
        <v>8</v>
      </c>
      <c r="E203" s="2"/>
      <c r="F203" s="3"/>
    </row>
    <row r="204" spans="1:6" s="20" customFormat="1" ht="15" customHeight="1">
      <c r="A204" s="19">
        <v>358</v>
      </c>
      <c r="B204" s="22" t="s">
        <v>353</v>
      </c>
      <c r="C204" s="3" t="s">
        <v>501</v>
      </c>
      <c r="D204" s="3" t="s">
        <v>8</v>
      </c>
      <c r="E204" s="2"/>
      <c r="F204" s="3"/>
    </row>
    <row r="205" spans="1:6" s="20" customFormat="1" ht="15" customHeight="1">
      <c r="A205" s="19">
        <v>359</v>
      </c>
      <c r="B205" s="22" t="s">
        <v>358</v>
      </c>
      <c r="C205" s="3" t="s">
        <v>501</v>
      </c>
      <c r="D205" s="3" t="s">
        <v>8</v>
      </c>
      <c r="E205" s="2"/>
      <c r="F205" s="3"/>
    </row>
    <row r="206" spans="1:6" s="20" customFormat="1" ht="15" customHeight="1">
      <c r="A206" s="19">
        <v>360</v>
      </c>
      <c r="B206" s="22" t="s">
        <v>502</v>
      </c>
      <c r="C206" s="3" t="s">
        <v>501</v>
      </c>
      <c r="D206" s="3" t="s">
        <v>8</v>
      </c>
      <c r="E206" s="2"/>
      <c r="F206" s="3"/>
    </row>
    <row r="207" spans="1:6" s="20" customFormat="1" ht="15" customHeight="1">
      <c r="A207" s="20">
        <v>361</v>
      </c>
      <c r="B207" s="9" t="s">
        <v>165</v>
      </c>
      <c r="C207" s="3" t="s">
        <v>164</v>
      </c>
      <c r="D207" s="3" t="s">
        <v>8</v>
      </c>
      <c r="E207" s="2"/>
      <c r="F207" s="3"/>
    </row>
    <row r="208" spans="1:6" s="20" customFormat="1" ht="15" customHeight="1">
      <c r="A208" s="20">
        <v>362</v>
      </c>
      <c r="B208" s="9" t="s">
        <v>167</v>
      </c>
      <c r="C208" s="3" t="s">
        <v>164</v>
      </c>
      <c r="D208" s="3" t="s">
        <v>8</v>
      </c>
      <c r="E208" s="2"/>
      <c r="F208" s="3"/>
    </row>
    <row r="209" spans="1:6" s="20" customFormat="1" ht="15" customHeight="1">
      <c r="A209" s="20">
        <v>363</v>
      </c>
      <c r="B209" s="9" t="s">
        <v>511</v>
      </c>
      <c r="C209" s="3" t="s">
        <v>164</v>
      </c>
      <c r="D209" s="3" t="s">
        <v>8</v>
      </c>
      <c r="E209" s="2"/>
      <c r="F209" s="3"/>
    </row>
    <row r="210" spans="1:6" s="20" customFormat="1" ht="15" customHeight="1">
      <c r="A210" s="20">
        <v>364</v>
      </c>
      <c r="B210" s="9" t="s">
        <v>166</v>
      </c>
      <c r="C210" s="3" t="s">
        <v>164</v>
      </c>
      <c r="D210" s="3" t="s">
        <v>8</v>
      </c>
      <c r="E210" s="2"/>
      <c r="F210" s="3"/>
    </row>
    <row r="211" spans="1:6" s="20" customFormat="1" ht="15" customHeight="1">
      <c r="A211" s="20">
        <v>365</v>
      </c>
      <c r="B211" s="9" t="s">
        <v>512</v>
      </c>
      <c r="C211" s="3" t="s">
        <v>164</v>
      </c>
      <c r="D211" s="3" t="s">
        <v>8</v>
      </c>
      <c r="E211" s="2"/>
      <c r="F211" s="3"/>
    </row>
    <row r="212" spans="1:6" s="20" customFormat="1" ht="15" customHeight="1">
      <c r="A212" s="20">
        <v>366</v>
      </c>
      <c r="B212" s="9" t="s">
        <v>397</v>
      </c>
      <c r="C212" s="3" t="s">
        <v>164</v>
      </c>
      <c r="D212" s="3" t="s">
        <v>8</v>
      </c>
      <c r="E212" s="2"/>
      <c r="F212" s="3"/>
    </row>
    <row r="213" spans="1:6" s="20" customFormat="1" ht="15" customHeight="1">
      <c r="A213" s="20">
        <v>367</v>
      </c>
      <c r="B213" s="9" t="s">
        <v>513</v>
      </c>
      <c r="C213" s="3" t="s">
        <v>164</v>
      </c>
      <c r="D213" s="3" t="s">
        <v>8</v>
      </c>
      <c r="E213" s="2"/>
      <c r="F213" s="3"/>
    </row>
    <row r="214" spans="1:6" s="20" customFormat="1" ht="15" customHeight="1">
      <c r="A214" s="19">
        <v>368</v>
      </c>
      <c r="B214" s="22" t="s">
        <v>261</v>
      </c>
      <c r="C214" s="3" t="s">
        <v>224</v>
      </c>
      <c r="D214" s="3" t="s">
        <v>8</v>
      </c>
      <c r="E214" s="2"/>
      <c r="F214" s="3"/>
    </row>
    <row r="215" spans="1:6" s="20" customFormat="1" ht="15" customHeight="1">
      <c r="A215" s="19">
        <v>369</v>
      </c>
      <c r="B215" s="22" t="s">
        <v>260</v>
      </c>
      <c r="C215" s="3" t="s">
        <v>224</v>
      </c>
      <c r="D215" s="3" t="s">
        <v>8</v>
      </c>
      <c r="E215" s="2"/>
      <c r="F215" s="3"/>
    </row>
    <row r="216" spans="1:6" s="20" customFormat="1" ht="15" customHeight="1">
      <c r="A216" s="19">
        <v>370</v>
      </c>
      <c r="B216" s="22" t="s">
        <v>262</v>
      </c>
      <c r="C216" s="3" t="s">
        <v>224</v>
      </c>
      <c r="D216" s="3" t="s">
        <v>8</v>
      </c>
      <c r="E216" s="2"/>
      <c r="F216" s="3"/>
    </row>
    <row r="217" spans="1:6" s="20" customFormat="1" ht="15" customHeight="1">
      <c r="A217" s="19">
        <v>371</v>
      </c>
      <c r="B217" s="22" t="s">
        <v>225</v>
      </c>
      <c r="C217" s="3" t="s">
        <v>224</v>
      </c>
      <c r="D217" s="3" t="s">
        <v>8</v>
      </c>
      <c r="E217" s="2"/>
      <c r="F217" s="3"/>
    </row>
    <row r="218" spans="1:6" s="20" customFormat="1" ht="15" customHeight="1">
      <c r="A218" s="19">
        <v>372</v>
      </c>
      <c r="B218" s="22" t="s">
        <v>226</v>
      </c>
      <c r="C218" s="3" t="s">
        <v>224</v>
      </c>
      <c r="D218" s="3" t="s">
        <v>8</v>
      </c>
      <c r="E218" s="2"/>
      <c r="F218" s="3"/>
    </row>
    <row r="219" spans="1:6" s="20" customFormat="1" ht="15" customHeight="1">
      <c r="A219" s="19">
        <v>373</v>
      </c>
      <c r="B219" s="22" t="s">
        <v>101</v>
      </c>
      <c r="C219" s="3" t="s">
        <v>100</v>
      </c>
      <c r="D219" s="3" t="s">
        <v>8</v>
      </c>
      <c r="E219" s="2"/>
      <c r="F219" s="3"/>
    </row>
    <row r="220" spans="1:6" s="20" customFormat="1" ht="15" customHeight="1">
      <c r="A220" s="20">
        <v>374</v>
      </c>
      <c r="B220" s="22" t="s">
        <v>265</v>
      </c>
      <c r="C220" s="3" t="s">
        <v>100</v>
      </c>
      <c r="D220" s="3" t="s">
        <v>8</v>
      </c>
      <c r="E220" s="2"/>
      <c r="F220" s="3"/>
    </row>
    <row r="221" spans="1:6" s="20" customFormat="1" ht="15" customHeight="1">
      <c r="A221" s="20">
        <v>375</v>
      </c>
      <c r="B221" s="9" t="s">
        <v>71</v>
      </c>
      <c r="C221" s="3" t="s">
        <v>467</v>
      </c>
      <c r="D221" s="3" t="s">
        <v>8</v>
      </c>
      <c r="E221" s="2"/>
      <c r="F221" s="3"/>
    </row>
    <row r="222" spans="1:6" s="20" customFormat="1" ht="15" customHeight="1">
      <c r="A222" s="19">
        <v>376</v>
      </c>
      <c r="B222" s="22" t="s">
        <v>238</v>
      </c>
      <c r="C222" s="3" t="s">
        <v>33</v>
      </c>
      <c r="D222" s="3" t="s">
        <v>8</v>
      </c>
      <c r="E222" s="2"/>
      <c r="F222" s="3"/>
    </row>
    <row r="223" spans="1:6" s="20" customFormat="1" ht="15" customHeight="1">
      <c r="A223" s="19">
        <v>377</v>
      </c>
      <c r="B223" s="22" t="s">
        <v>342</v>
      </c>
      <c r="C223" s="3" t="s">
        <v>33</v>
      </c>
      <c r="D223" s="3" t="s">
        <v>8</v>
      </c>
      <c r="E223" s="2"/>
      <c r="F223" s="3"/>
    </row>
    <row r="224" spans="1:6" s="20" customFormat="1" ht="15" customHeight="1">
      <c r="A224" s="20">
        <v>378</v>
      </c>
      <c r="B224" s="22" t="s">
        <v>431</v>
      </c>
      <c r="C224" s="3" t="s">
        <v>94</v>
      </c>
      <c r="D224" s="3" t="s">
        <v>8</v>
      </c>
      <c r="E224" s="2"/>
      <c r="F224" s="3"/>
    </row>
    <row r="225" spans="1:6" s="20" customFormat="1" ht="15" customHeight="1">
      <c r="A225" s="19">
        <v>379</v>
      </c>
      <c r="B225" s="22" t="s">
        <v>274</v>
      </c>
      <c r="C225" s="3" t="s">
        <v>94</v>
      </c>
      <c r="D225" s="3" t="s">
        <v>8</v>
      </c>
      <c r="E225" s="2"/>
      <c r="F225" s="3"/>
    </row>
    <row r="226" spans="1:6" s="20" customFormat="1" ht="15" customHeight="1">
      <c r="A226" s="19">
        <v>380</v>
      </c>
      <c r="B226" s="9" t="s">
        <v>432</v>
      </c>
      <c r="C226" s="3" t="s">
        <v>94</v>
      </c>
      <c r="D226" s="3" t="s">
        <v>8</v>
      </c>
      <c r="E226" s="2"/>
      <c r="F226" s="3"/>
    </row>
    <row r="227" spans="1:6" s="20" customFormat="1" ht="15" customHeight="1">
      <c r="A227" s="20">
        <v>381</v>
      </c>
      <c r="B227" s="9" t="s">
        <v>191</v>
      </c>
      <c r="C227" s="3" t="s">
        <v>32</v>
      </c>
      <c r="D227" s="3" t="s">
        <v>8</v>
      </c>
      <c r="E227" s="2"/>
      <c r="F227" s="3"/>
    </row>
    <row r="228" spans="1:6" s="20" customFormat="1" ht="15" customHeight="1">
      <c r="A228" s="20">
        <v>382</v>
      </c>
      <c r="B228" s="9" t="s">
        <v>362</v>
      </c>
      <c r="C228" s="3" t="s">
        <v>32</v>
      </c>
      <c r="D228" s="3" t="s">
        <v>8</v>
      </c>
      <c r="E228" s="2"/>
      <c r="F228" s="3"/>
    </row>
    <row r="229" spans="1:6" s="20" customFormat="1" ht="15" customHeight="1">
      <c r="A229" s="20">
        <v>383</v>
      </c>
      <c r="B229" s="9" t="s">
        <v>361</v>
      </c>
      <c r="C229" s="3" t="s">
        <v>32</v>
      </c>
      <c r="D229" s="3" t="s">
        <v>8</v>
      </c>
      <c r="E229" s="2"/>
      <c r="F229" s="3"/>
    </row>
    <row r="230" spans="1:6" s="20" customFormat="1" ht="15" customHeight="1">
      <c r="A230" s="20">
        <v>384</v>
      </c>
      <c r="B230" s="9" t="s">
        <v>483</v>
      </c>
      <c r="C230" s="3" t="s">
        <v>32</v>
      </c>
      <c r="D230" s="3" t="s">
        <v>8</v>
      </c>
      <c r="E230" s="2"/>
      <c r="F230" s="3"/>
    </row>
    <row r="231" spans="1:6" s="20" customFormat="1" ht="15" customHeight="1">
      <c r="A231" s="20">
        <v>385</v>
      </c>
      <c r="B231" s="9" t="s">
        <v>304</v>
      </c>
      <c r="C231" s="3" t="s">
        <v>172</v>
      </c>
      <c r="D231" s="3" t="s">
        <v>8</v>
      </c>
      <c r="E231" s="2"/>
      <c r="F231" s="3"/>
    </row>
    <row r="232" spans="1:6" s="20" customFormat="1" ht="15" customHeight="1">
      <c r="A232" s="20">
        <v>386</v>
      </c>
      <c r="B232" s="9" t="s">
        <v>486</v>
      </c>
      <c r="C232" s="3" t="s">
        <v>172</v>
      </c>
      <c r="D232" s="3" t="s">
        <v>8</v>
      </c>
      <c r="E232" s="2"/>
      <c r="F232" s="3"/>
    </row>
    <row r="233" spans="1:6" s="20" customFormat="1" ht="15" customHeight="1">
      <c r="A233" s="20">
        <v>387</v>
      </c>
      <c r="B233" s="9" t="s">
        <v>177</v>
      </c>
      <c r="C233" s="3" t="s">
        <v>172</v>
      </c>
      <c r="D233" s="3" t="s">
        <v>8</v>
      </c>
      <c r="E233" s="3"/>
      <c r="F233" s="3"/>
    </row>
    <row r="234" spans="1:6" s="20" customFormat="1" ht="15" customHeight="1">
      <c r="A234" s="20">
        <v>388</v>
      </c>
      <c r="B234" s="22" t="s">
        <v>107</v>
      </c>
      <c r="C234" s="3" t="s">
        <v>26</v>
      </c>
      <c r="D234" s="3" t="s">
        <v>8</v>
      </c>
      <c r="E234" s="3"/>
      <c r="F234" s="3"/>
    </row>
    <row r="235" spans="1:6" s="20" customFormat="1" ht="15" customHeight="1">
      <c r="A235" s="20">
        <v>389</v>
      </c>
      <c r="B235" s="22" t="s">
        <v>291</v>
      </c>
      <c r="C235" s="3" t="s">
        <v>26</v>
      </c>
      <c r="D235" s="3" t="s">
        <v>8</v>
      </c>
      <c r="E235" s="3"/>
      <c r="F235" s="3"/>
    </row>
    <row r="236" spans="1:6" s="20" customFormat="1" ht="15" customHeight="1">
      <c r="A236" s="20">
        <v>390</v>
      </c>
      <c r="B236" s="22" t="s">
        <v>369</v>
      </c>
      <c r="C236" s="3" t="s">
        <v>26</v>
      </c>
      <c r="D236" s="3" t="s">
        <v>8</v>
      </c>
      <c r="E236" s="2"/>
      <c r="F236" s="3"/>
    </row>
    <row r="237" spans="1:6" s="20" customFormat="1" ht="15" customHeight="1">
      <c r="A237" s="20">
        <v>392</v>
      </c>
      <c r="B237" s="22" t="s">
        <v>371</v>
      </c>
      <c r="C237" s="3" t="s">
        <v>26</v>
      </c>
      <c r="D237" s="3" t="s">
        <v>8</v>
      </c>
      <c r="E237" s="2"/>
      <c r="F237" s="3"/>
    </row>
    <row r="238" spans="1:6" s="20" customFormat="1" ht="15" customHeight="1">
      <c r="A238" s="20">
        <v>393</v>
      </c>
      <c r="B238" s="22" t="s">
        <v>456</v>
      </c>
      <c r="C238" s="3" t="s">
        <v>26</v>
      </c>
      <c r="D238" s="3" t="s">
        <v>8</v>
      </c>
      <c r="E238" s="2"/>
      <c r="F238" s="3"/>
    </row>
    <row r="239" spans="1:6" s="20" customFormat="1" ht="15" customHeight="1">
      <c r="A239" s="20">
        <v>394</v>
      </c>
      <c r="B239" s="22" t="s">
        <v>368</v>
      </c>
      <c r="C239" s="3" t="s">
        <v>26</v>
      </c>
      <c r="D239" s="3" t="s">
        <v>8</v>
      </c>
      <c r="E239" s="2"/>
      <c r="F239" s="3"/>
    </row>
    <row r="240" spans="1:6" s="20" customFormat="1" ht="15" customHeight="1">
      <c r="A240" s="20">
        <v>395</v>
      </c>
      <c r="B240" s="22" t="s">
        <v>457</v>
      </c>
      <c r="C240" s="3" t="s">
        <v>26</v>
      </c>
      <c r="D240" s="3" t="s">
        <v>8</v>
      </c>
      <c r="E240" s="2"/>
      <c r="F240" s="3"/>
    </row>
    <row r="241" spans="1:6" s="20" customFormat="1" ht="15" customHeight="1">
      <c r="A241" s="20">
        <v>396</v>
      </c>
      <c r="B241" s="22" t="s">
        <v>292</v>
      </c>
      <c r="C241" s="3" t="s">
        <v>26</v>
      </c>
      <c r="D241" s="3" t="s">
        <v>8</v>
      </c>
      <c r="E241" s="2"/>
      <c r="F241" s="3"/>
    </row>
    <row r="242" spans="1:6" s="20" customFormat="1" ht="15" customHeight="1">
      <c r="A242" s="20">
        <v>397</v>
      </c>
      <c r="B242" s="22" t="s">
        <v>293</v>
      </c>
      <c r="C242" s="3" t="s">
        <v>26</v>
      </c>
      <c r="D242" s="3" t="s">
        <v>8</v>
      </c>
      <c r="E242" s="2"/>
      <c r="F242" s="3"/>
    </row>
    <row r="243" spans="1:6" s="20" customFormat="1" ht="15" customHeight="1">
      <c r="A243" s="20">
        <v>501</v>
      </c>
      <c r="B243" s="9" t="s">
        <v>404</v>
      </c>
      <c r="C243" s="3" t="s">
        <v>215</v>
      </c>
      <c r="D243" s="3" t="s">
        <v>4</v>
      </c>
      <c r="E243" s="2"/>
      <c r="F243" s="3"/>
    </row>
    <row r="244" spans="1:6" s="20" customFormat="1" ht="15" customHeight="1">
      <c r="A244" s="20">
        <v>502</v>
      </c>
      <c r="B244" s="9" t="s">
        <v>466</v>
      </c>
      <c r="C244" s="3" t="s">
        <v>215</v>
      </c>
      <c r="D244" s="3" t="s">
        <v>4</v>
      </c>
      <c r="E244" s="2"/>
      <c r="F244" s="3"/>
    </row>
    <row r="245" spans="1:6" s="20" customFormat="1" ht="15" customHeight="1">
      <c r="A245" s="2">
        <v>503</v>
      </c>
      <c r="B245" s="9" t="s">
        <v>395</v>
      </c>
      <c r="C245" s="3" t="s">
        <v>140</v>
      </c>
      <c r="D245" s="3" t="s">
        <v>4</v>
      </c>
      <c r="E245" s="2"/>
      <c r="F245" s="3"/>
    </row>
    <row r="246" spans="1:6" s="20" customFormat="1" ht="15" customHeight="1">
      <c r="A246" s="19">
        <v>504</v>
      </c>
      <c r="B246" s="22" t="s">
        <v>85</v>
      </c>
      <c r="C246" s="3" t="s">
        <v>433</v>
      </c>
      <c r="D246" s="3" t="s">
        <v>4</v>
      </c>
      <c r="E246" s="2"/>
      <c r="F246" s="3"/>
    </row>
    <row r="247" spans="1:6" s="20" customFormat="1" ht="15" customHeight="1">
      <c r="A247" s="19">
        <v>505</v>
      </c>
      <c r="B247" s="22" t="s">
        <v>84</v>
      </c>
      <c r="C247" s="3" t="s">
        <v>433</v>
      </c>
      <c r="D247" s="3" t="s">
        <v>4</v>
      </c>
      <c r="E247" s="2"/>
      <c r="F247" s="3"/>
    </row>
    <row r="248" spans="1:6" s="20" customFormat="1" ht="15" customHeight="1">
      <c r="A248" s="19">
        <v>506</v>
      </c>
      <c r="B248" s="22" t="s">
        <v>434</v>
      </c>
      <c r="C248" s="3" t="s">
        <v>433</v>
      </c>
      <c r="D248" s="3" t="s">
        <v>4</v>
      </c>
      <c r="E248" s="2"/>
      <c r="F248" s="3"/>
    </row>
    <row r="249" spans="1:6" s="20" customFormat="1" ht="15" customHeight="1">
      <c r="A249" s="20">
        <v>507</v>
      </c>
      <c r="B249" s="22" t="s">
        <v>255</v>
      </c>
      <c r="C249" s="3" t="s">
        <v>441</v>
      </c>
      <c r="D249" s="3" t="s">
        <v>4</v>
      </c>
      <c r="E249" s="2"/>
      <c r="F249" s="3"/>
    </row>
    <row r="250" spans="1:6" s="20" customFormat="1" ht="15" customHeight="1">
      <c r="A250" s="20">
        <v>508</v>
      </c>
      <c r="B250" s="22" t="s">
        <v>320</v>
      </c>
      <c r="C250" s="3" t="s">
        <v>441</v>
      </c>
      <c r="D250" s="3" t="s">
        <v>4</v>
      </c>
      <c r="E250" s="2"/>
      <c r="F250" s="3"/>
    </row>
    <row r="251" spans="1:6" s="20" customFormat="1" ht="15" customHeight="1">
      <c r="A251" s="20">
        <v>509</v>
      </c>
      <c r="B251" s="22" t="s">
        <v>256</v>
      </c>
      <c r="C251" s="3" t="s">
        <v>441</v>
      </c>
      <c r="D251" s="3" t="s">
        <v>4</v>
      </c>
      <c r="E251" s="2"/>
      <c r="F251" s="3"/>
    </row>
    <row r="252" spans="1:6" s="20" customFormat="1" ht="15" customHeight="1">
      <c r="A252" s="20">
        <v>510</v>
      </c>
      <c r="B252" s="22" t="s">
        <v>319</v>
      </c>
      <c r="C252" s="3" t="s">
        <v>441</v>
      </c>
      <c r="D252" s="3" t="s">
        <v>4</v>
      </c>
      <c r="E252" s="2"/>
      <c r="F252" s="3"/>
    </row>
    <row r="253" spans="1:6" s="20" customFormat="1" ht="15" customHeight="1">
      <c r="A253" s="19">
        <v>511</v>
      </c>
      <c r="B253" s="22" t="s">
        <v>443</v>
      </c>
      <c r="C253" s="3" t="s">
        <v>441</v>
      </c>
      <c r="D253" s="3" t="s">
        <v>4</v>
      </c>
      <c r="E253" s="2"/>
      <c r="F253" s="3"/>
    </row>
    <row r="254" spans="1:6" s="20" customFormat="1" ht="15" customHeight="1">
      <c r="A254" s="19">
        <v>512</v>
      </c>
      <c r="B254" s="22" t="s">
        <v>67</v>
      </c>
      <c r="C254" s="3" t="s">
        <v>441</v>
      </c>
      <c r="D254" s="3" t="s">
        <v>4</v>
      </c>
      <c r="E254" s="2"/>
      <c r="F254" s="3"/>
    </row>
    <row r="255" spans="1:6" s="20" customFormat="1" ht="15" customHeight="1">
      <c r="A255" s="19">
        <v>513</v>
      </c>
      <c r="B255" s="22" t="s">
        <v>259</v>
      </c>
      <c r="C255" s="3" t="s">
        <v>441</v>
      </c>
      <c r="D255" s="3" t="s">
        <v>4</v>
      </c>
      <c r="E255" s="2"/>
      <c r="F255" s="3"/>
    </row>
    <row r="256" spans="1:6" s="20" customFormat="1" ht="15" customHeight="1">
      <c r="A256" s="19">
        <v>514</v>
      </c>
      <c r="B256" s="22" t="s">
        <v>350</v>
      </c>
      <c r="C256" s="3" t="s">
        <v>504</v>
      </c>
      <c r="D256" s="3" t="s">
        <v>4</v>
      </c>
      <c r="E256" s="2"/>
      <c r="F256" s="3"/>
    </row>
    <row r="257" spans="1:6" s="20" customFormat="1" ht="15" customHeight="1">
      <c r="A257" s="20">
        <v>514</v>
      </c>
      <c r="B257" s="9" t="s">
        <v>297</v>
      </c>
      <c r="C257" s="3" t="s">
        <v>164</v>
      </c>
      <c r="D257" s="3" t="s">
        <v>4</v>
      </c>
      <c r="E257" s="2"/>
      <c r="F257" s="3"/>
    </row>
    <row r="258" spans="1:6" s="20" customFormat="1" ht="15" customHeight="1">
      <c r="A258" s="19">
        <v>515</v>
      </c>
      <c r="B258" s="22" t="s">
        <v>351</v>
      </c>
      <c r="C258" s="3" t="s">
        <v>504</v>
      </c>
      <c r="D258" s="3" t="s">
        <v>4</v>
      </c>
      <c r="E258" s="2"/>
      <c r="F258" s="3"/>
    </row>
    <row r="259" spans="1:6" s="20" customFormat="1" ht="15" customHeight="1">
      <c r="A259" s="19">
        <v>516</v>
      </c>
      <c r="B259" s="22" t="s">
        <v>506</v>
      </c>
      <c r="C259" s="3" t="s">
        <v>504</v>
      </c>
      <c r="D259" s="3" t="s">
        <v>4</v>
      </c>
      <c r="E259" s="2"/>
      <c r="F259" s="3"/>
    </row>
    <row r="260" spans="1:6" s="20" customFormat="1" ht="15" customHeight="1">
      <c r="A260" s="19">
        <v>517</v>
      </c>
      <c r="B260" s="22" t="s">
        <v>507</v>
      </c>
      <c r="C260" s="3" t="s">
        <v>504</v>
      </c>
      <c r="D260" s="3" t="s">
        <v>4</v>
      </c>
      <c r="E260" s="2"/>
      <c r="F260" s="3"/>
    </row>
    <row r="261" spans="1:6" s="20" customFormat="1" ht="15" customHeight="1">
      <c r="A261" s="19">
        <v>518</v>
      </c>
      <c r="B261" s="22" t="s">
        <v>508</v>
      </c>
      <c r="C261" s="3" t="s">
        <v>504</v>
      </c>
      <c r="D261" s="3" t="s">
        <v>4</v>
      </c>
      <c r="E261" s="2"/>
      <c r="F261" s="3"/>
    </row>
    <row r="262" spans="1:6" s="20" customFormat="1" ht="15" customHeight="1">
      <c r="A262" s="19">
        <v>519</v>
      </c>
      <c r="B262" s="22" t="s">
        <v>509</v>
      </c>
      <c r="C262" s="3" t="s">
        <v>504</v>
      </c>
      <c r="D262" s="3" t="s">
        <v>4</v>
      </c>
      <c r="E262" s="2"/>
      <c r="F262" s="3"/>
    </row>
    <row r="263" spans="1:6" s="20" customFormat="1" ht="15" customHeight="1">
      <c r="A263" s="19">
        <v>520</v>
      </c>
      <c r="B263" s="22" t="s">
        <v>19</v>
      </c>
      <c r="C263" s="3" t="s">
        <v>18</v>
      </c>
      <c r="D263" s="3" t="s">
        <v>4</v>
      </c>
      <c r="E263" s="2"/>
      <c r="F263" s="3"/>
    </row>
    <row r="264" spans="1:6" s="20" customFormat="1" ht="15" customHeight="1">
      <c r="A264" s="19">
        <v>521</v>
      </c>
      <c r="B264" s="22" t="s">
        <v>80</v>
      </c>
      <c r="C264" s="3" t="s">
        <v>18</v>
      </c>
      <c r="D264" s="3" t="s">
        <v>4</v>
      </c>
      <c r="E264" s="2"/>
      <c r="F264" s="3"/>
    </row>
    <row r="265" spans="1:6" s="20" customFormat="1" ht="15" customHeight="1">
      <c r="A265" s="19">
        <v>522</v>
      </c>
      <c r="B265" s="22" t="s">
        <v>267</v>
      </c>
      <c r="C265" s="3" t="s">
        <v>18</v>
      </c>
      <c r="D265" s="3" t="s">
        <v>4</v>
      </c>
      <c r="E265" s="2"/>
      <c r="F265" s="3"/>
    </row>
    <row r="266" spans="1:6" s="20" customFormat="1" ht="15" customHeight="1">
      <c r="A266" s="19">
        <v>523</v>
      </c>
      <c r="B266" s="22" t="s">
        <v>88</v>
      </c>
      <c r="C266" s="3" t="s">
        <v>18</v>
      </c>
      <c r="D266" s="3" t="s">
        <v>4</v>
      </c>
      <c r="E266" s="2"/>
      <c r="F266" s="3"/>
    </row>
    <row r="267" spans="1:6" s="20" customFormat="1" ht="15" customHeight="1">
      <c r="A267" s="19">
        <v>524</v>
      </c>
      <c r="B267" s="22" t="s">
        <v>374</v>
      </c>
      <c r="C267" s="3" t="s">
        <v>18</v>
      </c>
      <c r="D267" s="3" t="s">
        <v>4</v>
      </c>
      <c r="E267" s="2"/>
      <c r="F267" s="3"/>
    </row>
    <row r="268" spans="1:6" s="20" customFormat="1" ht="15" customHeight="1">
      <c r="A268" s="19">
        <v>525</v>
      </c>
      <c r="B268" s="22" t="s">
        <v>313</v>
      </c>
      <c r="C268" s="3" t="s">
        <v>18</v>
      </c>
      <c r="D268" s="3" t="s">
        <v>4</v>
      </c>
      <c r="E268" s="2"/>
      <c r="F268" s="3"/>
    </row>
    <row r="269" spans="1:6" s="20" customFormat="1" ht="15" customHeight="1">
      <c r="A269" s="19">
        <v>526</v>
      </c>
      <c r="B269" s="21" t="s">
        <v>110</v>
      </c>
      <c r="C269" s="3" t="s">
        <v>18</v>
      </c>
      <c r="D269" s="3" t="s">
        <v>4</v>
      </c>
      <c r="E269" s="2"/>
      <c r="F269" s="3"/>
    </row>
    <row r="270" spans="1:6" s="20" customFormat="1" ht="15" customHeight="1">
      <c r="A270" s="2">
        <v>527</v>
      </c>
      <c r="B270" s="9" t="s">
        <v>230</v>
      </c>
      <c r="C270" s="3" t="s">
        <v>514</v>
      </c>
      <c r="D270" s="3" t="s">
        <v>4</v>
      </c>
      <c r="E270" s="2"/>
      <c r="F270" s="3"/>
    </row>
    <row r="271" spans="1:6" s="20" customFormat="1" ht="15" customHeight="1">
      <c r="A271" s="2">
        <v>528</v>
      </c>
      <c r="B271" s="9" t="s">
        <v>229</v>
      </c>
      <c r="C271" s="3" t="s">
        <v>514</v>
      </c>
      <c r="D271" s="3" t="s">
        <v>4</v>
      </c>
      <c r="E271" s="2"/>
      <c r="F271" s="3"/>
    </row>
    <row r="272" spans="1:6" s="20" customFormat="1" ht="15" customHeight="1">
      <c r="A272" s="20">
        <v>529</v>
      </c>
      <c r="B272" s="9" t="s">
        <v>346</v>
      </c>
      <c r="C272" s="3" t="s">
        <v>514</v>
      </c>
      <c r="D272" s="3" t="s">
        <v>4</v>
      </c>
      <c r="E272" s="2"/>
      <c r="F272" s="3"/>
    </row>
    <row r="273" spans="1:6" s="20" customFormat="1" ht="15" customHeight="1">
      <c r="A273" s="20">
        <v>530</v>
      </c>
      <c r="B273" s="9" t="s">
        <v>345</v>
      </c>
      <c r="C273" s="3" t="s">
        <v>514</v>
      </c>
      <c r="D273" s="3" t="s">
        <v>4</v>
      </c>
      <c r="E273" s="2"/>
      <c r="F273" s="3"/>
    </row>
    <row r="274" spans="1:6" s="20" customFormat="1" ht="15" customHeight="1">
      <c r="A274" s="20">
        <v>531</v>
      </c>
      <c r="B274" s="22" t="s">
        <v>460</v>
      </c>
      <c r="C274" s="3" t="s">
        <v>97</v>
      </c>
      <c r="D274" s="3" t="s">
        <v>4</v>
      </c>
      <c r="E274" s="2"/>
      <c r="F274" s="3"/>
    </row>
    <row r="275" spans="1:6" s="20" customFormat="1" ht="15" customHeight="1">
      <c r="A275" s="20">
        <v>532</v>
      </c>
      <c r="B275" s="22" t="s">
        <v>314</v>
      </c>
      <c r="C275" s="3" t="s">
        <v>97</v>
      </c>
      <c r="D275" s="3" t="s">
        <v>4</v>
      </c>
      <c r="E275" s="2"/>
      <c r="F275" s="3"/>
    </row>
    <row r="276" spans="1:6" s="20" customFormat="1" ht="15" customHeight="1">
      <c r="A276" s="20">
        <v>533</v>
      </c>
      <c r="B276" s="9" t="s">
        <v>136</v>
      </c>
      <c r="C276" s="3" t="s">
        <v>488</v>
      </c>
      <c r="D276" s="3" t="s">
        <v>4</v>
      </c>
      <c r="E276" s="2"/>
      <c r="F276" s="3"/>
    </row>
    <row r="277" spans="1:6" s="20" customFormat="1" ht="15" customHeight="1">
      <c r="A277" s="20">
        <v>534</v>
      </c>
      <c r="B277" s="9" t="s">
        <v>495</v>
      </c>
      <c r="C277" s="3" t="s">
        <v>488</v>
      </c>
      <c r="D277" s="3" t="s">
        <v>4</v>
      </c>
      <c r="E277" s="2"/>
      <c r="F277" s="3"/>
    </row>
    <row r="278" spans="1:6" s="20" customFormat="1" ht="15" customHeight="1">
      <c r="A278" s="20">
        <v>535</v>
      </c>
      <c r="B278" s="9" t="s">
        <v>193</v>
      </c>
      <c r="C278" s="3" t="s">
        <v>488</v>
      </c>
      <c r="D278" s="3" t="s">
        <v>4</v>
      </c>
      <c r="E278" s="2"/>
      <c r="F278" s="3"/>
    </row>
    <row r="279" spans="1:6" s="20" customFormat="1" ht="15" customHeight="1">
      <c r="A279" s="19">
        <v>536</v>
      </c>
      <c r="B279" s="22" t="s">
        <v>250</v>
      </c>
      <c r="C279" s="3" t="s">
        <v>454</v>
      </c>
      <c r="D279" s="3" t="s">
        <v>4</v>
      </c>
      <c r="E279" s="2"/>
      <c r="F279" s="3"/>
    </row>
    <row r="280" spans="1:6" s="20" customFormat="1" ht="15" customHeight="1">
      <c r="A280" s="19">
        <v>537</v>
      </c>
      <c r="B280" s="22" t="s">
        <v>249</v>
      </c>
      <c r="C280" s="3" t="s">
        <v>454</v>
      </c>
      <c r="D280" s="3" t="s">
        <v>4</v>
      </c>
      <c r="E280" s="2"/>
      <c r="F280" s="3"/>
    </row>
    <row r="281" spans="1:6" s="20" customFormat="1" ht="15" customHeight="1">
      <c r="A281" s="19">
        <v>538</v>
      </c>
      <c r="B281" s="22" t="s">
        <v>308</v>
      </c>
      <c r="C281" s="3" t="s">
        <v>504</v>
      </c>
      <c r="D281" s="3" t="s">
        <v>4</v>
      </c>
      <c r="E281" s="2"/>
      <c r="F281" s="3"/>
    </row>
    <row r="282" spans="1:6" s="20" customFormat="1" ht="15" customHeight="1">
      <c r="A282" s="20">
        <v>539</v>
      </c>
      <c r="B282" s="22" t="s">
        <v>95</v>
      </c>
      <c r="C282" s="3" t="s">
        <v>405</v>
      </c>
      <c r="D282" s="3" t="s">
        <v>4</v>
      </c>
      <c r="E282" s="2"/>
      <c r="F282" s="3"/>
    </row>
    <row r="283" spans="1:6" s="20" customFormat="1" ht="15" customHeight="1">
      <c r="A283" s="20">
        <v>540</v>
      </c>
      <c r="B283" s="22" t="s">
        <v>281</v>
      </c>
      <c r="C283" s="3" t="s">
        <v>405</v>
      </c>
      <c r="D283" s="3" t="s">
        <v>4</v>
      </c>
      <c r="E283" s="2"/>
      <c r="F283" s="3"/>
    </row>
    <row r="284" spans="1:6" s="20" customFormat="1" ht="15" customHeight="1">
      <c r="A284" s="20">
        <v>541</v>
      </c>
      <c r="B284" s="22" t="s">
        <v>16</v>
      </c>
      <c r="C284" s="3" t="s">
        <v>7</v>
      </c>
      <c r="D284" s="3" t="s">
        <v>4</v>
      </c>
      <c r="E284" s="2"/>
      <c r="F284" s="3"/>
    </row>
    <row r="285" spans="1:6" s="20" customFormat="1" ht="15" customHeight="1">
      <c r="A285" s="19">
        <v>542</v>
      </c>
      <c r="B285" s="22" t="s">
        <v>105</v>
      </c>
      <c r="C285" s="3" t="s">
        <v>7</v>
      </c>
      <c r="D285" s="3" t="s">
        <v>4</v>
      </c>
      <c r="E285" s="2"/>
      <c r="F285" s="3"/>
    </row>
    <row r="286" spans="1:6" s="20" customFormat="1" ht="15" customHeight="1">
      <c r="A286" s="19">
        <v>543</v>
      </c>
      <c r="B286" s="22" t="s">
        <v>202</v>
      </c>
      <c r="C286" s="3" t="s">
        <v>7</v>
      </c>
      <c r="D286" s="3" t="s">
        <v>4</v>
      </c>
      <c r="E286" s="2"/>
      <c r="F286" s="3"/>
    </row>
    <row r="287" spans="1:6" s="20" customFormat="1" ht="15" customHeight="1">
      <c r="A287" s="19">
        <v>544</v>
      </c>
      <c r="B287" s="22" t="s">
        <v>31</v>
      </c>
      <c r="C287" s="3" t="s">
        <v>7</v>
      </c>
      <c r="D287" s="3" t="s">
        <v>4</v>
      </c>
      <c r="E287" s="2"/>
      <c r="F287" s="3"/>
    </row>
    <row r="288" spans="1:6" s="20" customFormat="1" ht="15" customHeight="1">
      <c r="A288" s="19">
        <v>545</v>
      </c>
      <c r="B288" s="22" t="s">
        <v>79</v>
      </c>
      <c r="C288" s="3" t="s">
        <v>7</v>
      </c>
      <c r="D288" s="3" t="s">
        <v>4</v>
      </c>
      <c r="E288" s="2"/>
      <c r="F288" s="3"/>
    </row>
    <row r="289" spans="1:6" s="20" customFormat="1" ht="15" customHeight="1">
      <c r="A289" s="19">
        <v>546</v>
      </c>
      <c r="B289" s="22" t="s">
        <v>27</v>
      </c>
      <c r="C289" s="3" t="s">
        <v>7</v>
      </c>
      <c r="D289" s="3" t="s">
        <v>4</v>
      </c>
      <c r="E289" s="2"/>
      <c r="F289" s="3"/>
    </row>
    <row r="290" spans="1:6" s="20" customFormat="1" ht="15" customHeight="1">
      <c r="A290" s="19">
        <v>547</v>
      </c>
      <c r="B290" s="22" t="s">
        <v>188</v>
      </c>
      <c r="C290" s="3" t="s">
        <v>7</v>
      </c>
      <c r="D290" s="3" t="s">
        <v>4</v>
      </c>
      <c r="E290" s="2"/>
      <c r="F290" s="3"/>
    </row>
    <row r="291" spans="1:6" s="20" customFormat="1" ht="15" customHeight="1">
      <c r="A291" s="19">
        <v>548</v>
      </c>
      <c r="B291" s="22" t="s">
        <v>23</v>
      </c>
      <c r="C291" s="3" t="s">
        <v>7</v>
      </c>
      <c r="D291" s="3" t="s">
        <v>4</v>
      </c>
      <c r="E291" s="2"/>
      <c r="F291" s="3"/>
    </row>
    <row r="292" spans="1:6" s="20" customFormat="1" ht="15" customHeight="1">
      <c r="A292" s="19">
        <v>549</v>
      </c>
      <c r="B292" s="22" t="s">
        <v>332</v>
      </c>
      <c r="C292" s="3" t="s">
        <v>7</v>
      </c>
      <c r="D292" s="3" t="s">
        <v>4</v>
      </c>
      <c r="E292" s="2"/>
      <c r="F292" s="3"/>
    </row>
    <row r="293" spans="1:6" s="20" customFormat="1" ht="15" customHeight="1">
      <c r="A293" s="20">
        <v>550</v>
      </c>
      <c r="B293" s="22" t="s">
        <v>338</v>
      </c>
      <c r="C293" s="3" t="s">
        <v>120</v>
      </c>
      <c r="D293" s="3" t="s">
        <v>4</v>
      </c>
      <c r="E293" s="2"/>
      <c r="F293" s="3"/>
    </row>
    <row r="294" spans="1:6" s="20" customFormat="1" ht="15" customHeight="1">
      <c r="A294" s="20">
        <v>551</v>
      </c>
      <c r="B294" s="22" t="s">
        <v>170</v>
      </c>
      <c r="C294" s="3" t="s">
        <v>120</v>
      </c>
      <c r="D294" s="3" t="s">
        <v>4</v>
      </c>
      <c r="E294" s="2"/>
      <c r="F294" s="3"/>
    </row>
    <row r="295" spans="1:6" s="20" customFormat="1" ht="15" customHeight="1">
      <c r="A295" s="20">
        <v>552</v>
      </c>
      <c r="B295" s="22" t="s">
        <v>122</v>
      </c>
      <c r="C295" s="3" t="s">
        <v>120</v>
      </c>
      <c r="D295" s="3" t="s">
        <v>4</v>
      </c>
      <c r="E295" s="2"/>
      <c r="F295" s="3"/>
    </row>
    <row r="296" spans="1:6" s="20" customFormat="1" ht="15" customHeight="1">
      <c r="A296" s="20">
        <v>553</v>
      </c>
      <c r="B296" s="9" t="s">
        <v>82</v>
      </c>
      <c r="C296" s="3" t="s">
        <v>37</v>
      </c>
      <c r="D296" s="3" t="s">
        <v>4</v>
      </c>
      <c r="E296" s="2"/>
      <c r="F296" s="3"/>
    </row>
    <row r="297" spans="1:6" s="20" customFormat="1" ht="15" customHeight="1">
      <c r="A297" s="20">
        <v>554</v>
      </c>
      <c r="B297" s="9" t="s">
        <v>183</v>
      </c>
      <c r="C297" s="3" t="s">
        <v>128</v>
      </c>
      <c r="D297" s="3" t="s">
        <v>4</v>
      </c>
      <c r="E297" s="2"/>
      <c r="F297" s="3"/>
    </row>
    <row r="298" spans="1:6" s="20" customFormat="1" ht="15" customHeight="1">
      <c r="A298" s="20">
        <v>555</v>
      </c>
      <c r="B298" s="9" t="s">
        <v>497</v>
      </c>
      <c r="C298" s="3" t="s">
        <v>128</v>
      </c>
      <c r="D298" s="3" t="s">
        <v>4</v>
      </c>
      <c r="E298" s="2"/>
      <c r="F298" s="3"/>
    </row>
    <row r="299" spans="1:6" s="20" customFormat="1" ht="15" customHeight="1">
      <c r="A299" s="20">
        <v>556</v>
      </c>
      <c r="B299" s="9" t="s">
        <v>39</v>
      </c>
      <c r="C299" s="3" t="s">
        <v>37</v>
      </c>
      <c r="D299" s="3" t="s">
        <v>4</v>
      </c>
      <c r="E299" s="2"/>
      <c r="F299" s="3"/>
    </row>
    <row r="300" spans="1:6" s="20" customFormat="1" ht="15" customHeight="1">
      <c r="A300" s="20">
        <v>557</v>
      </c>
      <c r="B300" s="9" t="s">
        <v>335</v>
      </c>
      <c r="C300" s="3" t="s">
        <v>37</v>
      </c>
      <c r="D300" s="3" t="s">
        <v>4</v>
      </c>
      <c r="E300" s="2"/>
      <c r="F300" s="3"/>
    </row>
    <row r="301" spans="1:6" s="20" customFormat="1" ht="15" customHeight="1">
      <c r="A301" s="20">
        <v>558</v>
      </c>
      <c r="B301" s="9" t="s">
        <v>478</v>
      </c>
      <c r="C301" s="3" t="s">
        <v>37</v>
      </c>
      <c r="D301" s="3" t="s">
        <v>4</v>
      </c>
      <c r="E301" s="2"/>
      <c r="F301" s="3"/>
    </row>
    <row r="302" spans="1:6" s="20" customFormat="1" ht="15" customHeight="1">
      <c r="A302" s="20">
        <v>559</v>
      </c>
      <c r="B302" s="9" t="s">
        <v>479</v>
      </c>
      <c r="C302" s="3" t="s">
        <v>37</v>
      </c>
      <c r="D302" s="3" t="s">
        <v>4</v>
      </c>
      <c r="E302" s="2"/>
      <c r="F302" s="3"/>
    </row>
    <row r="303" spans="1:6" s="20" customFormat="1" ht="15" customHeight="1">
      <c r="A303" s="20">
        <v>560</v>
      </c>
      <c r="B303" s="9" t="s">
        <v>181</v>
      </c>
      <c r="C303" s="3" t="s">
        <v>37</v>
      </c>
      <c r="D303" s="3" t="s">
        <v>4</v>
      </c>
      <c r="E303" s="2"/>
      <c r="F303" s="3"/>
    </row>
    <row r="304" spans="1:6" s="20" customFormat="1" ht="15" customHeight="1">
      <c r="A304" s="20">
        <v>561</v>
      </c>
      <c r="B304" s="9" t="s">
        <v>99</v>
      </c>
      <c r="C304" s="3" t="s">
        <v>470</v>
      </c>
      <c r="D304" s="3" t="s">
        <v>4</v>
      </c>
      <c r="E304" s="2"/>
      <c r="F304" s="3"/>
    </row>
    <row r="305" spans="1:6" s="20" customFormat="1" ht="15" customHeight="1">
      <c r="A305" s="20">
        <v>563</v>
      </c>
      <c r="B305" s="9" t="s">
        <v>185</v>
      </c>
      <c r="C305" s="3" t="s">
        <v>516</v>
      </c>
      <c r="D305" s="3" t="s">
        <v>4</v>
      </c>
      <c r="E305" s="2"/>
      <c r="F305" s="3"/>
    </row>
    <row r="306" spans="1:6" s="20" customFormat="1" ht="15" customHeight="1">
      <c r="A306" s="20">
        <v>564</v>
      </c>
      <c r="B306" s="9" t="s">
        <v>517</v>
      </c>
      <c r="C306" s="3" t="s">
        <v>516</v>
      </c>
      <c r="D306" s="3" t="s">
        <v>4</v>
      </c>
      <c r="E306" s="2"/>
      <c r="F306" s="3"/>
    </row>
    <row r="307" spans="1:6" s="20" customFormat="1" ht="15" customHeight="1">
      <c r="A307" s="20">
        <v>565</v>
      </c>
      <c r="B307" s="9" t="s">
        <v>316</v>
      </c>
      <c r="C307" s="3" t="s">
        <v>516</v>
      </c>
      <c r="D307" s="3" t="s">
        <v>4</v>
      </c>
      <c r="E307" s="2"/>
      <c r="F307" s="3"/>
    </row>
    <row r="308" spans="1:6" s="20" customFormat="1" ht="15" customHeight="1">
      <c r="A308" s="20">
        <v>566</v>
      </c>
      <c r="B308" s="9" t="s">
        <v>476</v>
      </c>
      <c r="C308" s="3" t="s">
        <v>470</v>
      </c>
      <c r="D308" s="3" t="s">
        <v>4</v>
      </c>
      <c r="E308" s="2"/>
      <c r="F308" s="3"/>
    </row>
    <row r="309" spans="1:6" s="20" customFormat="1" ht="15" customHeight="1">
      <c r="A309" s="19">
        <v>567</v>
      </c>
      <c r="B309" s="22" t="s">
        <v>295</v>
      </c>
      <c r="C309" s="3" t="s">
        <v>158</v>
      </c>
      <c r="D309" s="3" t="s">
        <v>4</v>
      </c>
      <c r="E309" s="2"/>
      <c r="F309" s="3"/>
    </row>
    <row r="310" spans="1:6" s="20" customFormat="1" ht="15" customHeight="1">
      <c r="A310" s="20">
        <v>568</v>
      </c>
      <c r="B310" s="22" t="s">
        <v>162</v>
      </c>
      <c r="C310" s="3" t="s">
        <v>158</v>
      </c>
      <c r="D310" s="3" t="s">
        <v>4</v>
      </c>
      <c r="E310" s="2"/>
      <c r="F310" s="3"/>
    </row>
    <row r="311" spans="1:6" s="20" customFormat="1" ht="15" customHeight="1">
      <c r="A311" s="20">
        <v>569</v>
      </c>
      <c r="B311" s="22" t="s">
        <v>277</v>
      </c>
      <c r="C311" s="3" t="s">
        <v>158</v>
      </c>
      <c r="D311" s="3" t="s">
        <v>4</v>
      </c>
      <c r="E311" s="2"/>
      <c r="F311" s="3"/>
    </row>
    <row r="312" spans="1:6" s="20" customFormat="1" ht="15" customHeight="1">
      <c r="A312" s="19">
        <v>570</v>
      </c>
      <c r="B312" s="22" t="s">
        <v>360</v>
      </c>
      <c r="C312" s="3" t="s">
        <v>501</v>
      </c>
      <c r="D312" s="3" t="s">
        <v>4</v>
      </c>
      <c r="E312" s="2"/>
      <c r="F312" s="3"/>
    </row>
    <row r="313" spans="1:6" s="20" customFormat="1" ht="15" customHeight="1">
      <c r="A313" s="19">
        <v>571</v>
      </c>
      <c r="B313" s="22" t="s">
        <v>503</v>
      </c>
      <c r="C313" s="3" t="s">
        <v>501</v>
      </c>
      <c r="D313" s="3" t="s">
        <v>4</v>
      </c>
      <c r="E313" s="2"/>
      <c r="F313" s="3"/>
    </row>
    <row r="314" spans="1:6" s="20" customFormat="1" ht="15" customHeight="1">
      <c r="A314" s="20">
        <v>572</v>
      </c>
      <c r="B314" s="9" t="s">
        <v>296</v>
      </c>
      <c r="C314" s="3" t="s">
        <v>164</v>
      </c>
      <c r="D314" s="3" t="s">
        <v>4</v>
      </c>
      <c r="E314" s="2"/>
      <c r="F314" s="3"/>
    </row>
    <row r="315" spans="1:6" s="20" customFormat="1" ht="15" customHeight="1">
      <c r="A315" s="20">
        <v>573</v>
      </c>
      <c r="B315" s="9" t="s">
        <v>168</v>
      </c>
      <c r="C315" s="3" t="s">
        <v>164</v>
      </c>
      <c r="D315" s="3" t="s">
        <v>4</v>
      </c>
      <c r="E315" s="2"/>
      <c r="F315" s="3"/>
    </row>
    <row r="316" spans="1:6" s="20" customFormat="1" ht="15" customHeight="1">
      <c r="A316" s="20">
        <v>574</v>
      </c>
      <c r="B316" s="9" t="s">
        <v>297</v>
      </c>
      <c r="C316" s="3" t="s">
        <v>164</v>
      </c>
      <c r="D316" s="3" t="s">
        <v>4</v>
      </c>
      <c r="E316" s="2"/>
      <c r="F316" s="3"/>
    </row>
    <row r="317" spans="1:6" s="20" customFormat="1" ht="15" customHeight="1">
      <c r="A317" s="20">
        <v>575</v>
      </c>
      <c r="B317" s="9" t="s">
        <v>223</v>
      </c>
      <c r="C317" s="3" t="s">
        <v>164</v>
      </c>
      <c r="D317" s="3" t="s">
        <v>4</v>
      </c>
      <c r="E317" s="2"/>
      <c r="F317" s="3"/>
    </row>
    <row r="318" spans="1:6" s="20" customFormat="1" ht="15" customHeight="1">
      <c r="A318" s="19">
        <v>576</v>
      </c>
      <c r="B318" s="22" t="s">
        <v>157</v>
      </c>
      <c r="C318" s="3" t="s">
        <v>100</v>
      </c>
      <c r="D318" s="3" t="s">
        <v>4</v>
      </c>
      <c r="E318" s="2"/>
      <c r="F318" s="3"/>
    </row>
    <row r="319" spans="1:6" s="20" customFormat="1" ht="15" customHeight="1">
      <c r="A319" s="20">
        <v>577</v>
      </c>
      <c r="B319" s="9" t="s">
        <v>206</v>
      </c>
      <c r="C319" s="3" t="s">
        <v>467</v>
      </c>
      <c r="D319" s="3" t="s">
        <v>4</v>
      </c>
      <c r="E319" s="2"/>
      <c r="F319" s="3"/>
    </row>
    <row r="320" spans="1:6" s="20" customFormat="1" ht="15" customHeight="1">
      <c r="A320" s="20">
        <v>578</v>
      </c>
      <c r="B320" s="9" t="s">
        <v>468</v>
      </c>
      <c r="C320" s="3" t="s">
        <v>467</v>
      </c>
      <c r="D320" s="3" t="s">
        <v>4</v>
      </c>
      <c r="E320" s="2"/>
      <c r="F320" s="3"/>
    </row>
    <row r="321" spans="1:6" s="20" customFormat="1" ht="15" customHeight="1">
      <c r="A321" s="20">
        <v>579</v>
      </c>
      <c r="B321" s="9" t="s">
        <v>70</v>
      </c>
      <c r="C321" s="3" t="s">
        <v>467</v>
      </c>
      <c r="D321" s="3" t="s">
        <v>4</v>
      </c>
      <c r="E321" s="2"/>
      <c r="F321" s="3"/>
    </row>
    <row r="322" spans="1:6" s="20" customFormat="1" ht="15" customHeight="1">
      <c r="A322" s="20">
        <v>580</v>
      </c>
      <c r="B322" s="9" t="s">
        <v>324</v>
      </c>
      <c r="C322" s="3" t="s">
        <v>467</v>
      </c>
      <c r="D322" s="3" t="s">
        <v>4</v>
      </c>
      <c r="E322" s="2"/>
      <c r="F322" s="3"/>
    </row>
    <row r="323" spans="1:6" s="20" customFormat="1" ht="15" customHeight="1">
      <c r="A323" s="20">
        <v>581</v>
      </c>
      <c r="B323" s="9" t="s">
        <v>348</v>
      </c>
      <c r="C323" s="3" t="s">
        <v>467</v>
      </c>
      <c r="D323" s="3" t="s">
        <v>4</v>
      </c>
      <c r="E323" s="2"/>
      <c r="F323" s="3"/>
    </row>
    <row r="324" spans="1:6" s="20" customFormat="1" ht="15" customHeight="1">
      <c r="A324" s="20">
        <v>582</v>
      </c>
      <c r="B324" s="9" t="s">
        <v>349</v>
      </c>
      <c r="C324" s="3" t="s">
        <v>467</v>
      </c>
      <c r="D324" s="3" t="s">
        <v>4</v>
      </c>
      <c r="E324" s="2"/>
      <c r="F324" s="3"/>
    </row>
    <row r="325" spans="1:6" s="20" customFormat="1" ht="15" customHeight="1">
      <c r="A325" s="20">
        <v>583</v>
      </c>
      <c r="B325" s="9" t="s">
        <v>323</v>
      </c>
      <c r="C325" s="3" t="s">
        <v>467</v>
      </c>
      <c r="D325" s="3" t="s">
        <v>4</v>
      </c>
      <c r="E325" s="2"/>
      <c r="F325" s="3"/>
    </row>
    <row r="326" spans="1:6" s="20" customFormat="1" ht="15" customHeight="1">
      <c r="A326" s="20">
        <v>584</v>
      </c>
      <c r="B326" s="9" t="s">
        <v>469</v>
      </c>
      <c r="C326" s="3" t="s">
        <v>467</v>
      </c>
      <c r="D326" s="3" t="s">
        <v>4</v>
      </c>
      <c r="E326" s="2"/>
      <c r="F326" s="3"/>
    </row>
    <row r="327" spans="1:6" s="20" customFormat="1" ht="15" customHeight="1">
      <c r="A327" s="20">
        <v>585</v>
      </c>
      <c r="B327" s="9" t="s">
        <v>93</v>
      </c>
      <c r="C327" s="3" t="s">
        <v>467</v>
      </c>
      <c r="D327" s="3" t="s">
        <v>4</v>
      </c>
      <c r="E327" s="2"/>
      <c r="F327" s="3"/>
    </row>
    <row r="328" spans="1:6" s="20" customFormat="1" ht="15" customHeight="1">
      <c r="A328" s="19">
        <v>586</v>
      </c>
      <c r="B328" s="22" t="s">
        <v>327</v>
      </c>
      <c r="C328" s="3" t="s">
        <v>33</v>
      </c>
      <c r="D328" s="3" t="s">
        <v>4</v>
      </c>
      <c r="E328" s="2"/>
      <c r="F328" s="3"/>
    </row>
    <row r="329" spans="1:6" s="20" customFormat="1" ht="15" customHeight="1">
      <c r="A329" s="20">
        <v>587</v>
      </c>
      <c r="B329" s="22" t="s">
        <v>65</v>
      </c>
      <c r="C329" s="3" t="s">
        <v>33</v>
      </c>
      <c r="D329" s="3" t="s">
        <v>4</v>
      </c>
      <c r="E329" s="2"/>
      <c r="F329" s="3"/>
    </row>
    <row r="330" spans="1:6" s="20" customFormat="1" ht="15" customHeight="1">
      <c r="A330" s="19">
        <v>588</v>
      </c>
      <c r="B330" s="22" t="s">
        <v>34</v>
      </c>
      <c r="C330" s="3" t="s">
        <v>33</v>
      </c>
      <c r="D330" s="3" t="s">
        <v>4</v>
      </c>
      <c r="E330" s="2"/>
      <c r="F330" s="3"/>
    </row>
    <row r="331" spans="1:6" s="20" customFormat="1" ht="15" customHeight="1">
      <c r="A331" s="19">
        <v>589</v>
      </c>
      <c r="B331" s="22" t="s">
        <v>328</v>
      </c>
      <c r="C331" s="3" t="s">
        <v>33</v>
      </c>
      <c r="D331" s="3" t="s">
        <v>4</v>
      </c>
      <c r="E331" s="2"/>
      <c r="F331" s="3"/>
    </row>
    <row r="332" spans="1:6" s="20" customFormat="1" ht="15" customHeight="1">
      <c r="A332" s="19">
        <v>590</v>
      </c>
      <c r="B332" s="22" t="s">
        <v>35</v>
      </c>
      <c r="C332" s="3" t="s">
        <v>33</v>
      </c>
      <c r="D332" s="3" t="s">
        <v>4</v>
      </c>
      <c r="E332" s="2"/>
      <c r="F332" s="3"/>
    </row>
    <row r="333" spans="1:6" s="20" customFormat="1" ht="15" customHeight="1">
      <c r="A333" s="19">
        <v>591</v>
      </c>
      <c r="B333" s="22" t="s">
        <v>36</v>
      </c>
      <c r="C333" s="3" t="s">
        <v>33</v>
      </c>
      <c r="D333" s="3" t="s">
        <v>4</v>
      </c>
      <c r="E333" s="2"/>
      <c r="F333" s="3"/>
    </row>
    <row r="334" spans="1:6" s="20" customFormat="1" ht="15" customHeight="1">
      <c r="A334" s="19">
        <v>592</v>
      </c>
      <c r="B334" s="22" t="s">
        <v>66</v>
      </c>
      <c r="C334" s="3" t="s">
        <v>33</v>
      </c>
      <c r="D334" s="3" t="s">
        <v>4</v>
      </c>
      <c r="E334" s="2"/>
      <c r="F334" s="3"/>
    </row>
    <row r="335" spans="1:6" s="20" customFormat="1" ht="15" customHeight="1">
      <c r="A335" s="19">
        <v>593</v>
      </c>
      <c r="B335" s="22" t="s">
        <v>273</v>
      </c>
      <c r="C335" s="3" t="s">
        <v>94</v>
      </c>
      <c r="D335" s="3" t="s">
        <v>4</v>
      </c>
      <c r="E335" s="2"/>
      <c r="F335" s="3"/>
    </row>
    <row r="336" spans="1:6" s="20" customFormat="1" ht="15" customHeight="1">
      <c r="A336" s="19">
        <v>594</v>
      </c>
      <c r="B336" s="22" t="s">
        <v>363</v>
      </c>
      <c r="C336" s="3" t="s">
        <v>94</v>
      </c>
      <c r="D336" s="3" t="s">
        <v>4</v>
      </c>
      <c r="E336" s="2"/>
      <c r="F336" s="3"/>
    </row>
    <row r="337" spans="1:6" s="20" customFormat="1" ht="15" customHeight="1">
      <c r="A337" s="20">
        <v>595</v>
      </c>
      <c r="B337" s="22" t="s">
        <v>429</v>
      </c>
      <c r="C337" s="3" t="s">
        <v>94</v>
      </c>
      <c r="D337" s="3" t="s">
        <v>4</v>
      </c>
      <c r="E337" s="2"/>
      <c r="F337" s="3"/>
    </row>
    <row r="338" spans="1:6" s="20" customFormat="1" ht="15" customHeight="1">
      <c r="A338" s="20">
        <v>596</v>
      </c>
      <c r="B338" s="9" t="s">
        <v>104</v>
      </c>
      <c r="C338" s="3" t="s">
        <v>32</v>
      </c>
      <c r="D338" s="3" t="s">
        <v>4</v>
      </c>
      <c r="E338" s="2"/>
      <c r="F338" s="3"/>
    </row>
    <row r="339" spans="1:6" s="20" customFormat="1" ht="15" customHeight="1">
      <c r="A339" s="20">
        <v>597</v>
      </c>
      <c r="B339" s="9" t="s">
        <v>173</v>
      </c>
      <c r="C339" s="3" t="s">
        <v>172</v>
      </c>
      <c r="D339" s="3" t="s">
        <v>4</v>
      </c>
      <c r="E339" s="2"/>
      <c r="F339" s="3"/>
    </row>
    <row r="340" spans="1:6" s="20" customFormat="1" ht="15" customHeight="1">
      <c r="A340" s="20">
        <v>598</v>
      </c>
      <c r="B340" s="9" t="s">
        <v>174</v>
      </c>
      <c r="C340" s="3" t="s">
        <v>172</v>
      </c>
      <c r="D340" s="3" t="s">
        <v>4</v>
      </c>
      <c r="E340" s="2"/>
      <c r="F340" s="3"/>
    </row>
    <row r="341" spans="1:6" s="20" customFormat="1" ht="15" customHeight="1">
      <c r="A341" s="20">
        <v>599</v>
      </c>
      <c r="B341" s="22" t="s">
        <v>28</v>
      </c>
      <c r="C341" s="3" t="s">
        <v>26</v>
      </c>
      <c r="D341" s="3" t="s">
        <v>4</v>
      </c>
      <c r="E341" s="2"/>
      <c r="F341" s="3"/>
    </row>
    <row r="342" spans="1:6" s="20" customFormat="1" ht="15" customHeight="1">
      <c r="A342" s="19">
        <v>701</v>
      </c>
      <c r="B342" s="22" t="s">
        <v>10</v>
      </c>
      <c r="C342" s="3" t="s">
        <v>7</v>
      </c>
      <c r="D342" s="3" t="s">
        <v>11</v>
      </c>
      <c r="E342" s="2"/>
      <c r="F342" s="3"/>
    </row>
    <row r="343" spans="1:6" s="20" customFormat="1" ht="15" customHeight="1">
      <c r="A343" s="20">
        <v>702</v>
      </c>
      <c r="B343" s="9" t="s">
        <v>108</v>
      </c>
      <c r="C343" s="3" t="s">
        <v>128</v>
      </c>
      <c r="D343" s="3" t="s">
        <v>11</v>
      </c>
      <c r="E343" s="2"/>
      <c r="F343" s="3"/>
    </row>
    <row r="344" spans="1:6" s="20" customFormat="1" ht="15" customHeight="1">
      <c r="A344" s="19">
        <v>703</v>
      </c>
      <c r="B344" s="22" t="s">
        <v>357</v>
      </c>
      <c r="C344" s="3" t="s">
        <v>501</v>
      </c>
      <c r="D344" s="3" t="s">
        <v>11</v>
      </c>
      <c r="E344" s="2"/>
      <c r="F344" s="3"/>
    </row>
    <row r="345" spans="1:6" s="20" customFormat="1" ht="15" customHeight="1">
      <c r="A345" s="20">
        <v>751</v>
      </c>
      <c r="B345" s="9" t="s">
        <v>15</v>
      </c>
      <c r="C345" s="3" t="s">
        <v>516</v>
      </c>
      <c r="D345" s="3" t="s">
        <v>13</v>
      </c>
      <c r="E345" s="2"/>
      <c r="F345" s="3"/>
    </row>
    <row r="346" spans="1:6" s="20" customFormat="1" ht="15" customHeight="1">
      <c r="A346" s="19">
        <v>752</v>
      </c>
      <c r="B346" s="22" t="s">
        <v>356</v>
      </c>
      <c r="C346" s="3" t="s">
        <v>501</v>
      </c>
      <c r="D346" s="3" t="s">
        <v>13</v>
      </c>
      <c r="E346" s="2"/>
      <c r="F346" s="3"/>
    </row>
    <row r="347" spans="1:6" s="20" customFormat="1" ht="15" customHeight="1">
      <c r="A347" s="19">
        <v>753</v>
      </c>
      <c r="B347" s="22" t="s">
        <v>359</v>
      </c>
      <c r="C347" s="3" t="s">
        <v>501</v>
      </c>
      <c r="D347" s="3" t="s">
        <v>13</v>
      </c>
      <c r="E347" s="2"/>
      <c r="F347" s="3"/>
    </row>
    <row r="348" spans="1:6" s="20" customFormat="1" ht="15" customHeight="1">
      <c r="A348" s="19">
        <v>754</v>
      </c>
      <c r="B348" s="22" t="s">
        <v>161</v>
      </c>
      <c r="C348" s="3" t="s">
        <v>158</v>
      </c>
      <c r="D348" s="3" t="s">
        <v>13</v>
      </c>
      <c r="E348" s="2"/>
      <c r="F348" s="3"/>
    </row>
    <row r="349" spans="1:6" s="20" customFormat="1" ht="15" customHeight="1">
      <c r="A349" s="19">
        <v>801</v>
      </c>
      <c r="B349" s="22" t="s">
        <v>268</v>
      </c>
      <c r="C349" s="3" t="s">
        <v>18</v>
      </c>
      <c r="D349" s="3" t="s">
        <v>45</v>
      </c>
      <c r="E349" s="2"/>
      <c r="F349" s="3"/>
    </row>
    <row r="350" spans="1:6" s="20" customFormat="1" ht="15" customHeight="1">
      <c r="A350" s="19">
        <v>802</v>
      </c>
      <c r="B350" s="22" t="s">
        <v>221</v>
      </c>
      <c r="C350" s="3" t="s">
        <v>18</v>
      </c>
      <c r="D350" s="3" t="s">
        <v>45</v>
      </c>
      <c r="E350" s="2"/>
      <c r="F350" s="3"/>
    </row>
    <row r="351" spans="1:6" s="20" customFormat="1" ht="15" customHeight="1">
      <c r="A351" s="19">
        <v>803</v>
      </c>
      <c r="B351" s="22" t="s">
        <v>285</v>
      </c>
      <c r="C351" s="3" t="s">
        <v>18</v>
      </c>
      <c r="D351" s="3" t="s">
        <v>45</v>
      </c>
      <c r="E351" s="2"/>
      <c r="F351" s="3"/>
    </row>
    <row r="352" spans="1:6" s="20" customFormat="1" ht="15" customHeight="1">
      <c r="A352" s="19">
        <v>804</v>
      </c>
      <c r="B352" s="22" t="s">
        <v>286</v>
      </c>
      <c r="C352" s="3" t="s">
        <v>18</v>
      </c>
      <c r="D352" s="3" t="s">
        <v>45</v>
      </c>
      <c r="E352" s="2"/>
      <c r="F352" s="3"/>
    </row>
    <row r="353" spans="1:6" s="20" customFormat="1" ht="15" customHeight="1">
      <c r="A353" s="20">
        <v>805</v>
      </c>
      <c r="B353" s="9" t="s">
        <v>144</v>
      </c>
      <c r="C353" s="3" t="s">
        <v>514</v>
      </c>
      <c r="D353" s="3" t="s">
        <v>45</v>
      </c>
      <c r="E353" s="2"/>
      <c r="F353" s="3"/>
    </row>
    <row r="354" spans="1:6" s="20" customFormat="1" ht="15" customHeight="1">
      <c r="A354" s="20">
        <v>806</v>
      </c>
      <c r="B354" s="9" t="s">
        <v>38</v>
      </c>
      <c r="C354" s="3" t="s">
        <v>128</v>
      </c>
      <c r="D354" s="3" t="s">
        <v>45</v>
      </c>
      <c r="E354" s="2"/>
      <c r="F354" s="3"/>
    </row>
    <row r="355" spans="1:6" s="20" customFormat="1" ht="15" customHeight="1">
      <c r="A355" s="20">
        <v>807</v>
      </c>
      <c r="B355" s="9" t="s">
        <v>42</v>
      </c>
      <c r="C355" s="3" t="s">
        <v>37</v>
      </c>
      <c r="D355" s="3" t="s">
        <v>45</v>
      </c>
      <c r="E355" s="2"/>
      <c r="F355" s="3"/>
    </row>
    <row r="356" spans="1:6" s="20" customFormat="1" ht="15" customHeight="1">
      <c r="A356" s="20">
        <v>808</v>
      </c>
      <c r="B356" s="9" t="s">
        <v>38</v>
      </c>
      <c r="C356" s="3" t="s">
        <v>37</v>
      </c>
      <c r="D356" s="3" t="s">
        <v>45</v>
      </c>
      <c r="E356" s="2"/>
      <c r="F356" s="3"/>
    </row>
    <row r="357" spans="1:6" s="20" customFormat="1" ht="15" customHeight="1">
      <c r="A357" s="20">
        <v>809</v>
      </c>
      <c r="B357" s="9" t="s">
        <v>129</v>
      </c>
      <c r="C357" s="3" t="s">
        <v>37</v>
      </c>
      <c r="D357" s="3" t="s">
        <v>45</v>
      </c>
      <c r="E357" s="2"/>
      <c r="F357" s="3"/>
    </row>
    <row r="358" spans="1:6" s="20" customFormat="1" ht="15" customHeight="1">
      <c r="A358" s="20">
        <v>810</v>
      </c>
      <c r="B358" s="9" t="s">
        <v>333</v>
      </c>
      <c r="C358" s="3" t="s">
        <v>37</v>
      </c>
      <c r="D358" s="3" t="s">
        <v>45</v>
      </c>
      <c r="E358" s="2"/>
      <c r="F358" s="3"/>
    </row>
    <row r="359" spans="1:6" s="20" customFormat="1" ht="15" customHeight="1">
      <c r="A359" s="20">
        <v>811</v>
      </c>
      <c r="B359" s="9" t="s">
        <v>212</v>
      </c>
      <c r="C359" s="3" t="s">
        <v>37</v>
      </c>
      <c r="D359" s="3" t="s">
        <v>45</v>
      </c>
      <c r="E359" s="2"/>
      <c r="F359" s="3"/>
    </row>
    <row r="360" spans="1:6" s="20" customFormat="1" ht="15" customHeight="1">
      <c r="A360" s="20">
        <v>812</v>
      </c>
      <c r="B360" s="9" t="s">
        <v>126</v>
      </c>
      <c r="C360" s="3" t="s">
        <v>516</v>
      </c>
      <c r="D360" s="3" t="s">
        <v>45</v>
      </c>
      <c r="E360" s="2"/>
      <c r="F360" s="3"/>
    </row>
    <row r="361" spans="1:6" s="20" customFormat="1" ht="15" customHeight="1">
      <c r="A361" s="19">
        <v>813</v>
      </c>
      <c r="B361" s="22" t="s">
        <v>303</v>
      </c>
      <c r="C361" s="3" t="s">
        <v>299</v>
      </c>
      <c r="D361" s="3" t="s">
        <v>45</v>
      </c>
      <c r="E361" s="2"/>
      <c r="F361" s="3"/>
    </row>
    <row r="362" spans="1:6" s="20" customFormat="1" ht="15" customHeight="1">
      <c r="A362" s="20">
        <v>814</v>
      </c>
      <c r="B362" s="9" t="s">
        <v>141</v>
      </c>
      <c r="C362" s="3" t="s">
        <v>467</v>
      </c>
      <c r="D362" s="3" t="s">
        <v>45</v>
      </c>
      <c r="E362" s="2"/>
      <c r="F362" s="3"/>
    </row>
    <row r="363" spans="1:6" s="20" customFormat="1" ht="15" customHeight="1">
      <c r="A363" s="20">
        <v>815</v>
      </c>
      <c r="B363" s="9" t="s">
        <v>464</v>
      </c>
      <c r="C363" s="3" t="s">
        <v>405</v>
      </c>
      <c r="D363" s="3" t="s">
        <v>45</v>
      </c>
      <c r="E363" s="2"/>
      <c r="F363" s="3"/>
    </row>
    <row r="364" spans="1:6" s="20" customFormat="1" ht="15" customHeight="1">
      <c r="A364" s="20">
        <v>816</v>
      </c>
      <c r="B364" s="9" t="s">
        <v>305</v>
      </c>
      <c r="C364" s="3" t="s">
        <v>32</v>
      </c>
      <c r="D364" s="3" t="s">
        <v>45</v>
      </c>
      <c r="E364" s="2"/>
      <c r="F364" s="3"/>
    </row>
    <row r="365" spans="1:6" s="20" customFormat="1" ht="15" customHeight="1">
      <c r="A365" s="20">
        <v>817</v>
      </c>
      <c r="B365" s="9" t="s">
        <v>175</v>
      </c>
      <c r="C365" s="3" t="s">
        <v>172</v>
      </c>
      <c r="D365" s="3" t="s">
        <v>45</v>
      </c>
      <c r="E365" s="2"/>
      <c r="F365" s="3"/>
    </row>
    <row r="366" spans="1:6" s="20" customFormat="1" ht="15" customHeight="1">
      <c r="A366" s="20">
        <v>818</v>
      </c>
      <c r="B366" s="9" t="s">
        <v>252</v>
      </c>
      <c r="C366" s="3" t="s">
        <v>172</v>
      </c>
      <c r="D366" s="3" t="s">
        <v>45</v>
      </c>
      <c r="E366" s="2"/>
      <c r="F366" s="3"/>
    </row>
    <row r="367" spans="1:6" s="20" customFormat="1" ht="15" customHeight="1">
      <c r="A367" s="20">
        <v>819</v>
      </c>
      <c r="B367" s="9" t="s">
        <v>178</v>
      </c>
      <c r="C367" s="3" t="s">
        <v>172</v>
      </c>
      <c r="D367" s="3" t="s">
        <v>45</v>
      </c>
      <c r="E367" s="2"/>
      <c r="F367" s="3"/>
    </row>
    <row r="368" spans="1:6" s="20" customFormat="1" ht="15" customHeight="1">
      <c r="A368" s="20">
        <v>851</v>
      </c>
      <c r="B368" s="9" t="s">
        <v>135</v>
      </c>
      <c r="C368" s="3" t="s">
        <v>488</v>
      </c>
      <c r="D368" s="3" t="s">
        <v>205</v>
      </c>
      <c r="E368" s="2"/>
      <c r="F368" s="3"/>
    </row>
    <row r="369" spans="1:6" s="20" customFormat="1" ht="15" customHeight="1">
      <c r="A369" s="20">
        <v>852</v>
      </c>
      <c r="B369" s="9" t="s">
        <v>485</v>
      </c>
      <c r="C369" s="3" t="s">
        <v>172</v>
      </c>
      <c r="D369" s="3" t="s">
        <v>205</v>
      </c>
      <c r="E369" s="2"/>
      <c r="F369" s="3"/>
    </row>
    <row r="370" spans="1:6" s="20" customFormat="1" ht="15" customHeight="1">
      <c r="A370" s="20">
        <v>901</v>
      </c>
      <c r="B370" s="22" t="s">
        <v>131</v>
      </c>
      <c r="C370" s="3" t="s">
        <v>441</v>
      </c>
      <c r="D370" s="3" t="s">
        <v>46</v>
      </c>
      <c r="E370" s="2"/>
      <c r="F370" s="3"/>
    </row>
    <row r="371" spans="1:6" s="20" customFormat="1" ht="15" customHeight="1">
      <c r="A371" s="19">
        <v>902</v>
      </c>
      <c r="B371" s="22" t="s">
        <v>109</v>
      </c>
      <c r="C371" s="3" t="s">
        <v>441</v>
      </c>
      <c r="D371" s="3" t="s">
        <v>46</v>
      </c>
      <c r="E371" s="2"/>
      <c r="F371" s="3"/>
    </row>
    <row r="372" spans="1:6" s="20" customFormat="1" ht="15" customHeight="1">
      <c r="A372" s="19">
        <v>903</v>
      </c>
      <c r="B372" s="22" t="s">
        <v>375</v>
      </c>
      <c r="C372" s="3" t="s">
        <v>18</v>
      </c>
      <c r="D372" s="3" t="s">
        <v>46</v>
      </c>
      <c r="E372" s="2"/>
      <c r="F372" s="3"/>
    </row>
    <row r="373" spans="1:6" s="20" customFormat="1" ht="15" customHeight="1">
      <c r="A373" s="19">
        <v>904</v>
      </c>
      <c r="B373" s="22" t="s">
        <v>269</v>
      </c>
      <c r="C373" s="3" t="s">
        <v>18</v>
      </c>
      <c r="D373" s="3" t="s">
        <v>46</v>
      </c>
      <c r="E373" s="2"/>
      <c r="F373" s="3"/>
    </row>
    <row r="374" spans="1:6" s="20" customFormat="1" ht="15" customHeight="1">
      <c r="A374" s="2">
        <v>905</v>
      </c>
      <c r="B374" s="9" t="s">
        <v>143</v>
      </c>
      <c r="C374" s="3" t="s">
        <v>514</v>
      </c>
      <c r="D374" s="3" t="s">
        <v>46</v>
      </c>
      <c r="E374" s="2"/>
      <c r="F374" s="3"/>
    </row>
    <row r="375" spans="1:6" s="20" customFormat="1" ht="15" customHeight="1">
      <c r="A375" s="2">
        <v>906</v>
      </c>
      <c r="B375" s="9" t="s">
        <v>484</v>
      </c>
      <c r="C375" s="3" t="s">
        <v>32</v>
      </c>
      <c r="D375" s="3" t="s">
        <v>46</v>
      </c>
      <c r="E375" s="2"/>
      <c r="F375" s="3"/>
    </row>
    <row r="376" spans="1:6" s="20" customFormat="1" ht="15" customHeight="1">
      <c r="A376" s="20">
        <v>907</v>
      </c>
      <c r="B376" s="9" t="s">
        <v>139</v>
      </c>
      <c r="C376" s="3" t="s">
        <v>488</v>
      </c>
      <c r="D376" s="3" t="s">
        <v>46</v>
      </c>
      <c r="E376" s="2"/>
      <c r="F376" s="3"/>
    </row>
    <row r="377" spans="1:6" s="20" customFormat="1" ht="15" customHeight="1">
      <c r="A377" s="20">
        <v>909</v>
      </c>
      <c r="B377" s="22" t="s">
        <v>300</v>
      </c>
      <c r="C377" s="3" t="s">
        <v>299</v>
      </c>
      <c r="D377" s="3" t="s">
        <v>46</v>
      </c>
      <c r="E377" s="2"/>
      <c r="F377" s="3"/>
    </row>
    <row r="378" spans="1:6" s="20" customFormat="1" ht="15" customHeight="1">
      <c r="A378" s="19">
        <v>910</v>
      </c>
      <c r="B378" s="22" t="s">
        <v>279</v>
      </c>
      <c r="C378" s="3" t="s">
        <v>7</v>
      </c>
      <c r="D378" s="3" t="s">
        <v>46</v>
      </c>
      <c r="E378" s="2"/>
      <c r="F378" s="3"/>
    </row>
    <row r="379" spans="1:6" s="20" customFormat="1" ht="15" customHeight="1">
      <c r="A379" s="19">
        <v>913</v>
      </c>
      <c r="B379" s="22" t="s">
        <v>449</v>
      </c>
      <c r="C379" s="3" t="s">
        <v>445</v>
      </c>
      <c r="D379" s="3" t="s">
        <v>46</v>
      </c>
      <c r="E379" s="2"/>
      <c r="F379" s="3"/>
    </row>
    <row r="380" spans="1:6" s="20" customFormat="1" ht="15" customHeight="1">
      <c r="A380" s="19">
        <v>914</v>
      </c>
      <c r="B380" s="22" t="s">
        <v>451</v>
      </c>
      <c r="C380" s="3" t="s">
        <v>445</v>
      </c>
      <c r="D380" s="3" t="s">
        <v>46</v>
      </c>
      <c r="E380" s="2"/>
      <c r="F380" s="3"/>
    </row>
    <row r="381" spans="1:6" s="20" customFormat="1" ht="15" customHeight="1">
      <c r="A381" s="19">
        <v>915</v>
      </c>
      <c r="B381" s="22" t="s">
        <v>453</v>
      </c>
      <c r="C381" s="3" t="s">
        <v>445</v>
      </c>
      <c r="D381" s="3" t="s">
        <v>46</v>
      </c>
      <c r="E381" s="2"/>
      <c r="F381" s="3"/>
    </row>
    <row r="382" spans="1:6" s="20" customFormat="1" ht="15" customHeight="1">
      <c r="A382" s="20">
        <v>917</v>
      </c>
      <c r="B382" s="9" t="s">
        <v>211</v>
      </c>
      <c r="C382" s="3" t="s">
        <v>37</v>
      </c>
      <c r="D382" s="3" t="s">
        <v>46</v>
      </c>
      <c r="E382" s="2"/>
      <c r="F382" s="3"/>
    </row>
    <row r="383" spans="1:6" s="20" customFormat="1" ht="15" customHeight="1">
      <c r="A383" s="20">
        <v>918</v>
      </c>
      <c r="B383" s="9" t="s">
        <v>336</v>
      </c>
      <c r="C383" s="3" t="s">
        <v>37</v>
      </c>
      <c r="D383" s="3" t="s">
        <v>46</v>
      </c>
      <c r="E383" s="2"/>
      <c r="F383" s="3"/>
    </row>
    <row r="384" spans="1:6" s="20" customFormat="1" ht="15" customHeight="1">
      <c r="A384" s="20">
        <v>919</v>
      </c>
      <c r="B384" s="9" t="s">
        <v>532</v>
      </c>
      <c r="C384" s="3" t="s">
        <v>98</v>
      </c>
      <c r="D384" s="3" t="s">
        <v>46</v>
      </c>
      <c r="E384" s="2"/>
      <c r="F384" s="3"/>
    </row>
    <row r="385" spans="1:6" s="20" customFormat="1" ht="15" customHeight="1">
      <c r="A385" s="19">
        <v>921</v>
      </c>
      <c r="B385" s="22" t="s">
        <v>232</v>
      </c>
      <c r="C385" s="3" t="s">
        <v>231</v>
      </c>
      <c r="D385" s="3" t="s">
        <v>46</v>
      </c>
      <c r="E385" s="2"/>
      <c r="F385" s="3"/>
    </row>
    <row r="386" spans="1:6" s="20" customFormat="1" ht="15" customHeight="1">
      <c r="A386" s="20">
        <v>922</v>
      </c>
      <c r="B386" s="9" t="s">
        <v>127</v>
      </c>
      <c r="C386" s="3" t="s">
        <v>516</v>
      </c>
      <c r="D386" s="3" t="s">
        <v>46</v>
      </c>
      <c r="E386" s="2"/>
      <c r="F386" s="3"/>
    </row>
    <row r="387" spans="1:6" s="20" customFormat="1" ht="15" customHeight="1">
      <c r="A387" s="20">
        <v>923</v>
      </c>
      <c r="B387" s="9" t="s">
        <v>253</v>
      </c>
      <c r="C387" s="3" t="s">
        <v>516</v>
      </c>
      <c r="D387" s="3" t="s">
        <v>46</v>
      </c>
      <c r="E387" s="2"/>
      <c r="F387" s="3"/>
    </row>
    <row r="388" spans="1:6" s="20" customFormat="1" ht="15" customHeight="1">
      <c r="A388" s="20">
        <v>924</v>
      </c>
      <c r="B388" s="9" t="s">
        <v>384</v>
      </c>
      <c r="C388" s="3" t="s">
        <v>32</v>
      </c>
      <c r="D388" s="3" t="s">
        <v>46</v>
      </c>
      <c r="E388" s="2"/>
      <c r="F388" s="3"/>
    </row>
    <row r="389" spans="1:6" s="20" customFormat="1" ht="15" customHeight="1">
      <c r="A389" s="19">
        <v>925</v>
      </c>
      <c r="B389" s="22" t="s">
        <v>275</v>
      </c>
      <c r="C389" s="3" t="s">
        <v>94</v>
      </c>
      <c r="D389" s="3" t="s">
        <v>46</v>
      </c>
      <c r="E389" s="2"/>
      <c r="F389" s="3"/>
    </row>
    <row r="390" spans="1:6" s="20" customFormat="1" ht="15" customHeight="1">
      <c r="A390" s="20">
        <v>927</v>
      </c>
      <c r="B390" s="22" t="s">
        <v>525</v>
      </c>
      <c r="C390" s="3" t="s">
        <v>100</v>
      </c>
      <c r="D390" s="3" t="s">
        <v>46</v>
      </c>
      <c r="E390" s="2"/>
      <c r="F390" s="3"/>
    </row>
    <row r="391" spans="1:6" s="20" customFormat="1" ht="15" customHeight="1">
      <c r="A391" s="20">
        <v>928</v>
      </c>
      <c r="B391" s="22" t="s">
        <v>182</v>
      </c>
      <c r="C391" s="3" t="s">
        <v>26</v>
      </c>
      <c r="D391" s="3" t="s">
        <v>46</v>
      </c>
      <c r="E391" s="2"/>
      <c r="F391" s="3"/>
    </row>
    <row r="392" spans="1:6" s="20" customFormat="1" ht="15" customHeight="1">
      <c r="A392" s="20">
        <v>930</v>
      </c>
      <c r="B392" s="22" t="s">
        <v>530</v>
      </c>
      <c r="C392" s="3" t="s">
        <v>26</v>
      </c>
      <c r="D392" s="3" t="s">
        <v>46</v>
      </c>
      <c r="E392" s="2"/>
      <c r="F392" s="3"/>
    </row>
    <row r="393" spans="1:6" s="20" customFormat="1" ht="15" customHeight="1">
      <c r="A393" s="20">
        <v>931</v>
      </c>
      <c r="B393" s="22" t="s">
        <v>190</v>
      </c>
      <c r="C393" s="3" t="s">
        <v>26</v>
      </c>
      <c r="D393" s="3" t="s">
        <v>46</v>
      </c>
      <c r="E393" s="2"/>
      <c r="F393" s="3"/>
    </row>
    <row r="394" spans="1:6" s="20" customFormat="1" ht="15" customHeight="1">
      <c r="A394" s="20">
        <v>932</v>
      </c>
      <c r="B394" s="22" t="s">
        <v>370</v>
      </c>
      <c r="C394" s="3" t="s">
        <v>26</v>
      </c>
      <c r="D394" s="3" t="s">
        <v>46</v>
      </c>
      <c r="E394" s="2"/>
      <c r="F394" s="3"/>
    </row>
    <row r="395" spans="1:6" s="20" customFormat="1" ht="15" customHeight="1">
      <c r="A395" s="19">
        <v>933</v>
      </c>
      <c r="B395" s="22" t="s">
        <v>373</v>
      </c>
      <c r="C395" s="3" t="s">
        <v>18</v>
      </c>
      <c r="D395" s="3" t="s">
        <v>46</v>
      </c>
      <c r="E395" s="2"/>
      <c r="F395" s="3"/>
    </row>
    <row r="396" spans="1:6" s="20" customFormat="1" ht="15" customHeight="1">
      <c r="A396" s="19">
        <v>981</v>
      </c>
      <c r="B396" s="22" t="s">
        <v>439</v>
      </c>
      <c r="C396" s="3" t="s">
        <v>18</v>
      </c>
      <c r="D396" s="3" t="s">
        <v>46</v>
      </c>
      <c r="E396" s="2"/>
      <c r="F396" s="3"/>
    </row>
    <row r="397" spans="1:6" s="20" customFormat="1" ht="15" customHeight="1">
      <c r="A397" s="19">
        <v>982</v>
      </c>
      <c r="B397" s="22" t="s">
        <v>24</v>
      </c>
      <c r="C397" s="3" t="s">
        <v>7</v>
      </c>
      <c r="D397" s="3" t="s">
        <v>46</v>
      </c>
      <c r="E397" s="2"/>
      <c r="F397" s="3"/>
    </row>
    <row r="398" spans="1:6" s="20" customFormat="1" ht="15" customHeight="1">
      <c r="A398" s="19">
        <v>983</v>
      </c>
      <c r="B398" s="22" t="s">
        <v>331</v>
      </c>
      <c r="C398" s="3" t="s">
        <v>7</v>
      </c>
      <c r="D398" s="3" t="s">
        <v>46</v>
      </c>
      <c r="E398" s="2"/>
      <c r="F398" s="3"/>
    </row>
    <row r="399" spans="1:6" s="20" customFormat="1" ht="15" customHeight="1">
      <c r="A399" s="19">
        <v>984</v>
      </c>
      <c r="B399" s="22" t="s">
        <v>427</v>
      </c>
      <c r="C399" s="3" t="s">
        <v>7</v>
      </c>
      <c r="D399" s="3" t="s">
        <v>46</v>
      </c>
      <c r="E399" s="2"/>
      <c r="F399" s="3"/>
    </row>
    <row r="400" spans="1:6" s="20" customFormat="1" ht="15" customHeight="1">
      <c r="A400" s="20">
        <v>986</v>
      </c>
      <c r="B400" s="9" t="s">
        <v>472</v>
      </c>
      <c r="C400" s="3" t="s">
        <v>470</v>
      </c>
      <c r="D400" s="3" t="s">
        <v>46</v>
      </c>
      <c r="E400" s="2"/>
      <c r="F400" s="3"/>
    </row>
    <row r="401" spans="1:6" s="20" customFormat="1" ht="15" customHeight="1">
      <c r="A401" s="19">
        <v>987</v>
      </c>
      <c r="B401" s="22" t="s">
        <v>270</v>
      </c>
      <c r="C401" s="3" t="s">
        <v>501</v>
      </c>
      <c r="D401" s="3" t="s">
        <v>46</v>
      </c>
      <c r="E401" s="2"/>
      <c r="F401" s="3"/>
    </row>
    <row r="402" spans="1:6" s="20" customFormat="1" ht="15" customHeight="1">
      <c r="A402" s="19">
        <v>988</v>
      </c>
      <c r="B402" s="22" t="s">
        <v>271</v>
      </c>
      <c r="C402" s="3" t="s">
        <v>501</v>
      </c>
      <c r="D402" s="3" t="s">
        <v>46</v>
      </c>
      <c r="E402" s="2"/>
      <c r="F402" s="3"/>
    </row>
    <row r="403" spans="1:6" s="20" customFormat="1" ht="15" customHeight="1">
      <c r="A403" s="19">
        <v>989</v>
      </c>
      <c r="B403" s="22" t="s">
        <v>355</v>
      </c>
      <c r="C403" s="3" t="s">
        <v>501</v>
      </c>
      <c r="D403" s="3" t="s">
        <v>46</v>
      </c>
      <c r="E403" s="2"/>
      <c r="F403" s="3"/>
    </row>
    <row r="404" spans="1:6" s="20" customFormat="1" ht="15" customHeight="1">
      <c r="A404" s="19">
        <v>990</v>
      </c>
      <c r="B404" s="22" t="s">
        <v>500</v>
      </c>
      <c r="C404" s="3" t="s">
        <v>501</v>
      </c>
      <c r="D404" s="3" t="s">
        <v>46</v>
      </c>
      <c r="E404" s="2"/>
      <c r="F404" s="3"/>
    </row>
    <row r="405" spans="1:6" s="20" customFormat="1" ht="15" customHeight="1">
      <c r="A405" s="19">
        <v>991</v>
      </c>
      <c r="B405" s="22" t="s">
        <v>203</v>
      </c>
      <c r="C405" s="3" t="s">
        <v>501</v>
      </c>
      <c r="D405" s="3" t="s">
        <v>46</v>
      </c>
      <c r="E405" s="2"/>
      <c r="F405" s="3"/>
    </row>
    <row r="406" spans="1:6" s="20" customFormat="1" ht="15" customHeight="1">
      <c r="A406" s="19">
        <v>992</v>
      </c>
      <c r="B406" s="22" t="s">
        <v>25</v>
      </c>
      <c r="C406" s="3" t="s">
        <v>7</v>
      </c>
      <c r="D406" s="3" t="s">
        <v>46</v>
      </c>
      <c r="E406" s="2"/>
      <c r="F406" s="3"/>
    </row>
    <row r="407" spans="1:6" s="20" customFormat="1" ht="15" customHeight="1">
      <c r="A407" s="19">
        <v>1001</v>
      </c>
      <c r="B407" s="22" t="s">
        <v>83</v>
      </c>
      <c r="C407" s="3" t="s">
        <v>433</v>
      </c>
      <c r="D407" s="3" t="s">
        <v>47</v>
      </c>
      <c r="E407" s="2"/>
      <c r="F407" s="3"/>
    </row>
    <row r="408" spans="1:6" s="20" customFormat="1" ht="15" customHeight="1">
      <c r="A408" s="20">
        <v>1002</v>
      </c>
      <c r="B408" s="9" t="s">
        <v>228</v>
      </c>
      <c r="C408" s="3" t="s">
        <v>514</v>
      </c>
      <c r="D408" s="3" t="s">
        <v>47</v>
      </c>
      <c r="E408" s="2"/>
      <c r="F408" s="3"/>
    </row>
    <row r="409" spans="1:6" s="20" customFormat="1" ht="15" customHeight="1">
      <c r="A409" s="20">
        <v>1003</v>
      </c>
      <c r="B409" s="9" t="s">
        <v>347</v>
      </c>
      <c r="C409" s="3" t="s">
        <v>514</v>
      </c>
      <c r="D409" s="3" t="s">
        <v>47</v>
      </c>
      <c r="E409" s="2"/>
      <c r="F409" s="3"/>
    </row>
    <row r="410" spans="1:6" s="20" customFormat="1" ht="15" customHeight="1">
      <c r="A410" s="19">
        <v>1004</v>
      </c>
      <c r="B410" s="22" t="s">
        <v>154</v>
      </c>
      <c r="C410" s="3" t="s">
        <v>454</v>
      </c>
      <c r="D410" s="3" t="s">
        <v>47</v>
      </c>
      <c r="E410" s="2"/>
      <c r="F410" s="3"/>
    </row>
    <row r="411" spans="1:6" s="20" customFormat="1" ht="15" customHeight="1">
      <c r="A411" s="20">
        <v>1005</v>
      </c>
      <c r="B411" s="22" t="s">
        <v>383</v>
      </c>
      <c r="C411" s="3" t="s">
        <v>411</v>
      </c>
      <c r="D411" s="3" t="s">
        <v>47</v>
      </c>
      <c r="E411" s="2"/>
      <c r="F411" s="3"/>
    </row>
    <row r="412" spans="1:6" s="20" customFormat="1" ht="15" customHeight="1">
      <c r="A412" s="19">
        <v>1006</v>
      </c>
      <c r="B412" s="22" t="s">
        <v>446</v>
      </c>
      <c r="C412" s="3" t="s">
        <v>445</v>
      </c>
      <c r="D412" s="3" t="s">
        <v>47</v>
      </c>
      <c r="E412" s="2"/>
      <c r="F412" s="3"/>
    </row>
    <row r="413" spans="1:6" s="20" customFormat="1" ht="15" customHeight="1">
      <c r="A413" s="20">
        <v>1007</v>
      </c>
      <c r="B413" s="9" t="s">
        <v>186</v>
      </c>
      <c r="C413" s="3" t="s">
        <v>516</v>
      </c>
      <c r="D413" s="3" t="s">
        <v>47</v>
      </c>
      <c r="E413" s="2"/>
      <c r="F413" s="3"/>
    </row>
    <row r="414" spans="1:6" s="20" customFormat="1" ht="15" customHeight="1">
      <c r="A414" s="20">
        <v>1008</v>
      </c>
      <c r="B414" s="9" t="s">
        <v>254</v>
      </c>
      <c r="C414" s="3" t="s">
        <v>498</v>
      </c>
      <c r="D414" s="3" t="s">
        <v>47</v>
      </c>
      <c r="E414" s="2"/>
      <c r="F414" s="3"/>
    </row>
    <row r="415" spans="1:6" s="20" customFormat="1" ht="15" customHeight="1">
      <c r="A415" s="20">
        <v>1009</v>
      </c>
      <c r="B415" s="9" t="s">
        <v>499</v>
      </c>
      <c r="C415" s="3" t="s">
        <v>498</v>
      </c>
      <c r="D415" s="3" t="s">
        <v>47</v>
      </c>
      <c r="E415" s="2"/>
      <c r="F415" s="3"/>
    </row>
    <row r="416" spans="1:6" s="20" customFormat="1" ht="15" customHeight="1">
      <c r="A416" s="20">
        <v>1010</v>
      </c>
      <c r="B416" s="9" t="s">
        <v>289</v>
      </c>
      <c r="C416" s="3" t="s">
        <v>498</v>
      </c>
      <c r="D416" s="3" t="s">
        <v>47</v>
      </c>
      <c r="E416" s="2"/>
      <c r="F416" s="3"/>
    </row>
    <row r="417" spans="2:6" s="20" customFormat="1" ht="15" customHeight="1">
      <c r="B417" s="9"/>
      <c r="C417" s="3"/>
      <c r="D417" s="3"/>
      <c r="E417" s="2"/>
      <c r="F417" s="3"/>
    </row>
    <row r="418" spans="2:6" s="20" customFormat="1" ht="15" customHeight="1">
      <c r="B418" s="9"/>
      <c r="C418" s="3"/>
      <c r="D418" s="3"/>
      <c r="E418" s="2"/>
      <c r="F418" s="3"/>
    </row>
    <row r="419" spans="2:6" s="20" customFormat="1" ht="15" customHeight="1">
      <c r="B419" s="9"/>
      <c r="C419" s="3"/>
      <c r="D419" s="3"/>
      <c r="E419" s="2"/>
      <c r="F419" s="3"/>
    </row>
    <row r="420" spans="1:7" ht="17.25">
      <c r="A420" s="20"/>
      <c r="F420" s="3"/>
      <c r="G420" s="20"/>
    </row>
    <row r="421" spans="1:7" ht="17.25">
      <c r="A421" s="19"/>
      <c r="B421" s="22"/>
      <c r="E421" s="3"/>
      <c r="F421" s="20"/>
      <c r="G421" s="20"/>
    </row>
    <row r="422" spans="1:7" ht="17.25">
      <c r="A422" s="19"/>
      <c r="B422" s="22"/>
      <c r="E422" s="3"/>
      <c r="F422" s="20"/>
      <c r="G422" s="20"/>
    </row>
    <row r="423" spans="1:7" ht="17.25">
      <c r="A423" s="19"/>
      <c r="B423" s="22"/>
      <c r="E423" s="3"/>
      <c r="F423" s="20"/>
      <c r="G423" s="20"/>
    </row>
    <row r="424" spans="1:7" ht="17.25">
      <c r="A424" s="19"/>
      <c r="B424" s="22"/>
      <c r="E424" s="3"/>
      <c r="F424" s="20"/>
      <c r="G424" s="20"/>
    </row>
    <row r="425" spans="1:7" ht="17.25">
      <c r="A425" s="19"/>
      <c r="B425" s="22"/>
      <c r="F425" s="20"/>
      <c r="G425" s="20"/>
    </row>
    <row r="426" spans="1:7" ht="17.25">
      <c r="A426" s="19"/>
      <c r="B426" s="21"/>
      <c r="F426" s="20"/>
      <c r="G426" s="20"/>
    </row>
    <row r="427" spans="1:7" ht="17.25">
      <c r="A427" s="20"/>
      <c r="B427" s="22"/>
      <c r="F427" s="20"/>
      <c r="G427" s="20"/>
    </row>
    <row r="428" spans="1:7" ht="17.25">
      <c r="A428" s="20"/>
      <c r="B428" s="22"/>
      <c r="F428" s="20"/>
      <c r="G428" s="20"/>
    </row>
    <row r="429" spans="1:7" ht="17.25">
      <c r="A429" s="20"/>
      <c r="B429" s="22"/>
      <c r="F429" s="20"/>
      <c r="G429" s="20"/>
    </row>
    <row r="430" spans="1:7" ht="17.25">
      <c r="A430" s="19"/>
      <c r="B430" s="22"/>
      <c r="F430" s="20"/>
      <c r="G430" s="20"/>
    </row>
    <row r="431" spans="1:7" ht="17.25">
      <c r="A431" s="19"/>
      <c r="B431" s="22"/>
      <c r="F431" s="20"/>
      <c r="G431" s="20"/>
    </row>
    <row r="432" spans="1:7" ht="17.25">
      <c r="A432" s="19"/>
      <c r="B432" s="22"/>
      <c r="F432" s="20"/>
      <c r="G432" s="20"/>
    </row>
    <row r="433" spans="1:7" ht="17.25">
      <c r="A433" s="19"/>
      <c r="B433" s="22"/>
      <c r="F433" s="20"/>
      <c r="G433" s="20"/>
    </row>
    <row r="434" spans="1:7" ht="17.25">
      <c r="A434" s="19"/>
      <c r="B434" s="22"/>
      <c r="E434" s="3"/>
      <c r="F434" s="20"/>
      <c r="G434" s="20"/>
    </row>
    <row r="435" spans="1:7" ht="17.25">
      <c r="A435" s="19"/>
      <c r="B435" s="22"/>
      <c r="F435" s="20"/>
      <c r="G435" s="20"/>
    </row>
    <row r="436" spans="1:7" ht="17.25">
      <c r="A436" s="19"/>
      <c r="B436" s="22"/>
      <c r="F436" s="20"/>
      <c r="G436" s="20"/>
    </row>
    <row r="437" spans="1:7" ht="17.25">
      <c r="A437" s="19"/>
      <c r="B437" s="22"/>
      <c r="F437" s="20"/>
      <c r="G437" s="20"/>
    </row>
    <row r="438" spans="1:7" ht="17.25">
      <c r="A438" s="19"/>
      <c r="B438" s="22"/>
      <c r="F438" s="20"/>
      <c r="G438" s="20"/>
    </row>
    <row r="439" spans="1:7" ht="17.25">
      <c r="A439" s="19"/>
      <c r="B439" s="22"/>
      <c r="F439" s="20"/>
      <c r="G439" s="20"/>
    </row>
    <row r="440" spans="1:7" ht="17.25">
      <c r="A440" s="20"/>
      <c r="F440" s="20"/>
      <c r="G440" s="20"/>
    </row>
    <row r="441" spans="1:7" ht="17.25">
      <c r="A441" s="20"/>
      <c r="F441" s="20"/>
      <c r="G441" s="20"/>
    </row>
    <row r="442" spans="1:7" ht="17.25">
      <c r="A442" s="20"/>
      <c r="F442" s="20"/>
      <c r="G442" s="20"/>
    </row>
    <row r="443" spans="1:7" ht="17.25">
      <c r="A443" s="20"/>
      <c r="F443" s="20"/>
      <c r="G443" s="20"/>
    </row>
    <row r="444" spans="1:7" ht="17.25">
      <c r="A444" s="20"/>
      <c r="F444" s="20"/>
      <c r="G444" s="20"/>
    </row>
    <row r="445" spans="1:7" ht="17.25">
      <c r="A445" s="20"/>
      <c r="F445" s="20"/>
      <c r="G445" s="20"/>
    </row>
    <row r="446" spans="1:6" ht="17.25">
      <c r="A446" s="19"/>
      <c r="B446" s="22"/>
      <c r="F446" s="20"/>
    </row>
    <row r="447" spans="1:6" ht="17.25">
      <c r="A447" s="19"/>
      <c r="B447" s="22"/>
      <c r="F447" s="20"/>
    </row>
    <row r="448" spans="1:6" ht="17.25">
      <c r="A448" s="19"/>
      <c r="B448" s="22"/>
      <c r="F448" s="20"/>
    </row>
    <row r="449" spans="1:6" ht="17.25">
      <c r="A449" s="20"/>
      <c r="B449" s="22"/>
      <c r="F449" s="20"/>
    </row>
    <row r="450" spans="1:6" ht="17.25">
      <c r="A450" s="20"/>
      <c r="B450" s="22"/>
      <c r="F450" s="20"/>
    </row>
    <row r="451" spans="1:6" ht="17.25">
      <c r="A451" s="20"/>
      <c r="B451" s="22"/>
      <c r="F451" s="20"/>
    </row>
    <row r="452" spans="1:6" ht="17.25">
      <c r="A452" s="20"/>
      <c r="B452" s="22"/>
      <c r="F452" s="20"/>
    </row>
    <row r="453" spans="1:6" ht="17.25">
      <c r="A453" s="20"/>
      <c r="B453" s="22"/>
      <c r="F453" s="20"/>
    </row>
    <row r="454" spans="1:6" ht="17.25">
      <c r="A454" s="19"/>
      <c r="B454" s="22"/>
      <c r="F454" s="20"/>
    </row>
    <row r="455" spans="1:6" ht="17.25">
      <c r="A455" s="19"/>
      <c r="B455" s="22"/>
      <c r="F455" s="20"/>
    </row>
    <row r="456" spans="1:6" ht="17.25">
      <c r="A456" s="19"/>
      <c r="B456" s="22"/>
      <c r="F456" s="20"/>
    </row>
    <row r="457" spans="1:6" ht="17.25">
      <c r="A457" s="19"/>
      <c r="B457" s="22"/>
      <c r="F457" s="20"/>
    </row>
    <row r="458" spans="1:6" ht="17.25">
      <c r="A458" s="19"/>
      <c r="B458" s="22"/>
      <c r="F458" s="20"/>
    </row>
    <row r="459" spans="1:6" ht="17.25">
      <c r="A459" s="20"/>
      <c r="B459" s="22"/>
      <c r="F459" s="20"/>
    </row>
    <row r="460" spans="1:6" ht="17.25">
      <c r="A460" s="20"/>
      <c r="B460" s="22"/>
      <c r="F460" s="20"/>
    </row>
    <row r="461" spans="1:6" ht="17.25">
      <c r="A461" s="20"/>
      <c r="B461" s="22"/>
      <c r="F461" s="20"/>
    </row>
    <row r="462" spans="1:6" ht="17.25">
      <c r="A462" s="19"/>
      <c r="B462" s="22"/>
      <c r="F462" s="20"/>
    </row>
    <row r="463" spans="1:6" ht="17.25">
      <c r="A463" s="19"/>
      <c r="B463" s="22"/>
      <c r="F463" s="20"/>
    </row>
    <row r="464" spans="1:6" ht="17.25">
      <c r="A464" s="19"/>
      <c r="B464" s="22"/>
      <c r="F464" s="20"/>
    </row>
    <row r="465" spans="1:6" ht="17.25">
      <c r="A465" s="19"/>
      <c r="B465" s="22"/>
      <c r="F465" s="20"/>
    </row>
    <row r="466" spans="1:6" ht="17.25">
      <c r="A466" s="19"/>
      <c r="B466" s="22"/>
      <c r="F466" s="20"/>
    </row>
    <row r="467" spans="1:6" ht="17.25">
      <c r="A467" s="19"/>
      <c r="B467" s="22"/>
      <c r="F467" s="20"/>
    </row>
    <row r="468" spans="1:6" ht="17.25">
      <c r="A468" s="19"/>
      <c r="B468" s="22"/>
      <c r="F468" s="20"/>
    </row>
    <row r="469" spans="1:6" ht="17.25">
      <c r="A469" s="20"/>
      <c r="B469" s="22"/>
      <c r="F469" s="20"/>
    </row>
    <row r="470" spans="1:6" ht="17.25">
      <c r="A470" s="20"/>
      <c r="B470" s="22"/>
      <c r="F470" s="20"/>
    </row>
    <row r="471" spans="1:6" ht="17.25">
      <c r="A471" s="20"/>
      <c r="B471" s="22"/>
      <c r="F471" s="20"/>
    </row>
    <row r="472" spans="1:6" ht="17.25">
      <c r="A472" s="20"/>
      <c r="B472" s="22"/>
      <c r="F472" s="20"/>
    </row>
    <row r="473" spans="1:6" ht="17.25">
      <c r="A473" s="20"/>
      <c r="B473" s="22"/>
      <c r="F473" s="20"/>
    </row>
    <row r="474" spans="1:6" ht="17.25">
      <c r="A474" s="20"/>
      <c r="B474" s="22"/>
      <c r="F474" s="20"/>
    </row>
    <row r="475" spans="1:6" ht="17.25">
      <c r="A475" s="19"/>
      <c r="B475" s="22"/>
      <c r="E475" s="3"/>
      <c r="F475" s="20"/>
    </row>
    <row r="476" spans="1:6" ht="17.25">
      <c r="A476" s="19"/>
      <c r="B476" s="22"/>
      <c r="F476" s="20"/>
    </row>
    <row r="477" spans="1:6" ht="17.25">
      <c r="A477" s="19"/>
      <c r="B477" s="22"/>
      <c r="F477" s="20"/>
    </row>
    <row r="478" spans="1:6" ht="17.25">
      <c r="A478" s="19"/>
      <c r="B478" s="22"/>
      <c r="F478" s="20"/>
    </row>
    <row r="479" spans="1:6" ht="17.25">
      <c r="A479" s="20"/>
      <c r="B479" s="22"/>
      <c r="F479" s="20"/>
    </row>
    <row r="480" spans="1:6" ht="17.25">
      <c r="A480" s="20"/>
      <c r="B480" s="22"/>
      <c r="F480" s="20"/>
    </row>
    <row r="481" spans="1:6" ht="17.25">
      <c r="A481" s="19"/>
      <c r="B481" s="22"/>
      <c r="F481" s="20"/>
    </row>
    <row r="482" spans="1:6" ht="17.25">
      <c r="A482" s="19"/>
      <c r="B482" s="21"/>
      <c r="F482" s="20"/>
    </row>
    <row r="483" spans="1:6" ht="17.25">
      <c r="A483" s="20"/>
      <c r="B483" s="22"/>
      <c r="F483" s="20"/>
    </row>
    <row r="484" spans="1:6" ht="17.25">
      <c r="A484" s="20"/>
      <c r="B484" s="22"/>
      <c r="F484" s="20"/>
    </row>
    <row r="485" spans="1:6" ht="17.25">
      <c r="A485" s="20"/>
      <c r="B485" s="22"/>
      <c r="F485" s="20"/>
    </row>
    <row r="486" spans="1:6" ht="17.25">
      <c r="A486" s="20"/>
      <c r="B486" s="22"/>
      <c r="F486" s="20"/>
    </row>
    <row r="487" spans="1:6" ht="17.25">
      <c r="A487" s="20"/>
      <c r="B487" s="22"/>
      <c r="F487" s="20"/>
    </row>
    <row r="488" spans="1:6" ht="17.25">
      <c r="A488" s="20"/>
      <c r="B488" s="22"/>
      <c r="F488" s="20"/>
    </row>
    <row r="489" spans="1:6" ht="17.25">
      <c r="A489" s="20"/>
      <c r="F489" s="20"/>
    </row>
    <row r="490" ht="17.25">
      <c r="F490" s="20"/>
    </row>
    <row r="491" ht="17.25">
      <c r="F491" s="20"/>
    </row>
    <row r="492" ht="17.25">
      <c r="F492" s="20"/>
    </row>
    <row r="493" ht="17.25">
      <c r="F493" s="20"/>
    </row>
    <row r="494" ht="17.25">
      <c r="F494" s="20"/>
    </row>
    <row r="495" ht="17.25">
      <c r="F495" s="20"/>
    </row>
    <row r="496" ht="17.25">
      <c r="F496" s="20"/>
    </row>
    <row r="497" ht="17.25">
      <c r="F497" s="20"/>
    </row>
    <row r="498" ht="17.25">
      <c r="F498" s="20"/>
    </row>
    <row r="499" ht="17.25">
      <c r="F499" s="20"/>
    </row>
    <row r="500" ht="17.25">
      <c r="F500" s="20"/>
    </row>
    <row r="501" ht="17.25">
      <c r="F501" s="20"/>
    </row>
    <row r="502" ht="17.25">
      <c r="F502" s="20"/>
    </row>
    <row r="503" ht="17.25">
      <c r="F503" s="20"/>
    </row>
    <row r="504" ht="17.25">
      <c r="F504" s="20"/>
    </row>
    <row r="505" ht="17.25">
      <c r="F505" s="20"/>
    </row>
    <row r="506" ht="17.25">
      <c r="F506" s="20"/>
    </row>
    <row r="507" ht="17.25">
      <c r="F507" s="20"/>
    </row>
    <row r="508" ht="17.25">
      <c r="F508" s="20"/>
    </row>
    <row r="509" ht="17.25">
      <c r="F509" s="20"/>
    </row>
    <row r="510" ht="17.25">
      <c r="F510" s="20"/>
    </row>
    <row r="511" ht="17.25">
      <c r="F511" s="20"/>
    </row>
    <row r="512" ht="17.25">
      <c r="F512" s="20"/>
    </row>
    <row r="513" ht="17.25">
      <c r="F513" s="20"/>
    </row>
    <row r="514" ht="17.25">
      <c r="F514" s="20"/>
    </row>
    <row r="515" ht="17.25">
      <c r="F515" s="20"/>
    </row>
    <row r="516" ht="17.25">
      <c r="F516" s="20"/>
    </row>
    <row r="517" ht="17.25">
      <c r="F517" s="20"/>
    </row>
    <row r="518" ht="17.25">
      <c r="F518" s="20"/>
    </row>
    <row r="519" ht="17.25">
      <c r="F519" s="20"/>
    </row>
    <row r="520" ht="17.25">
      <c r="F520" s="20"/>
    </row>
    <row r="521" ht="17.25">
      <c r="F521" s="20"/>
    </row>
    <row r="522" ht="17.25">
      <c r="F522" s="20"/>
    </row>
    <row r="523" ht="17.25">
      <c r="F523" s="20"/>
    </row>
    <row r="524" ht="17.25">
      <c r="F524" s="20"/>
    </row>
    <row r="525" ht="17.25">
      <c r="F525" s="20"/>
    </row>
    <row r="526" ht="17.25">
      <c r="F526" s="20"/>
    </row>
    <row r="527" ht="17.25">
      <c r="F527" s="20"/>
    </row>
    <row r="528" ht="17.25">
      <c r="F528" s="20"/>
    </row>
    <row r="529" ht="17.25">
      <c r="F529" s="20"/>
    </row>
    <row r="530" ht="17.25">
      <c r="F530" s="20"/>
    </row>
    <row r="531" ht="17.25">
      <c r="F531" s="20"/>
    </row>
    <row r="532" ht="17.25">
      <c r="F532" s="20"/>
    </row>
    <row r="533" ht="17.25">
      <c r="F533" s="20"/>
    </row>
    <row r="534" ht="17.25">
      <c r="F534" s="20"/>
    </row>
    <row r="535" ht="17.25">
      <c r="F535" s="20"/>
    </row>
    <row r="536" ht="17.25">
      <c r="F536" s="20"/>
    </row>
    <row r="537" ht="17.25">
      <c r="F537" s="20"/>
    </row>
    <row r="538" ht="17.25">
      <c r="F538" s="20"/>
    </row>
    <row r="539" ht="17.25">
      <c r="F539" s="20"/>
    </row>
    <row r="540" ht="17.25">
      <c r="F540" s="20"/>
    </row>
    <row r="541" ht="17.25">
      <c r="F541" s="20"/>
    </row>
    <row r="542" ht="17.25">
      <c r="F542" s="20"/>
    </row>
    <row r="543" ht="17.25">
      <c r="F543" s="20"/>
    </row>
    <row r="544" ht="17.25">
      <c r="F544" s="20"/>
    </row>
    <row r="545" ht="17.25">
      <c r="F545" s="20"/>
    </row>
    <row r="546" ht="17.25">
      <c r="F546" s="20"/>
    </row>
    <row r="547" ht="17.25">
      <c r="F547" s="20"/>
    </row>
    <row r="548" ht="17.25">
      <c r="F548" s="20"/>
    </row>
    <row r="549" ht="17.25">
      <c r="F549" s="20"/>
    </row>
    <row r="550" ht="17.25">
      <c r="F550" s="20"/>
    </row>
    <row r="551" ht="17.25">
      <c r="F551" s="20"/>
    </row>
    <row r="552" ht="17.25">
      <c r="F552" s="20"/>
    </row>
    <row r="553" ht="17.25">
      <c r="F553" s="20"/>
    </row>
    <row r="554" ht="17.25">
      <c r="F554" s="20"/>
    </row>
    <row r="555" ht="17.25">
      <c r="F555" s="20"/>
    </row>
    <row r="556" ht="17.25">
      <c r="F556" s="20"/>
    </row>
    <row r="557" ht="17.25">
      <c r="F557" s="20"/>
    </row>
    <row r="558" ht="17.25">
      <c r="F558" s="20"/>
    </row>
    <row r="559" ht="17.25">
      <c r="F559" s="20"/>
    </row>
    <row r="560" ht="17.25">
      <c r="F560" s="20"/>
    </row>
    <row r="561" ht="17.25">
      <c r="F561" s="20"/>
    </row>
    <row r="562" ht="17.25">
      <c r="F562" s="20"/>
    </row>
    <row r="563" ht="17.25">
      <c r="F563" s="20"/>
    </row>
    <row r="564" ht="17.25">
      <c r="F564" s="20"/>
    </row>
    <row r="565" ht="17.25">
      <c r="F565" s="20"/>
    </row>
    <row r="566" ht="17.25">
      <c r="F566" s="20"/>
    </row>
    <row r="567" ht="17.25">
      <c r="F567" s="20"/>
    </row>
    <row r="568" ht="17.25">
      <c r="F568" s="20"/>
    </row>
    <row r="569" ht="17.25">
      <c r="F569" s="20"/>
    </row>
    <row r="570" ht="17.25">
      <c r="F570" s="20"/>
    </row>
    <row r="571" ht="17.25">
      <c r="F571" s="20"/>
    </row>
    <row r="572" ht="17.25">
      <c r="F572" s="20"/>
    </row>
    <row r="573" ht="17.25">
      <c r="F573" s="20"/>
    </row>
    <row r="574" ht="17.25">
      <c r="F574" s="20"/>
    </row>
    <row r="575" ht="17.25">
      <c r="F575" s="20"/>
    </row>
    <row r="576" ht="17.25">
      <c r="F576" s="20"/>
    </row>
    <row r="577" ht="17.25">
      <c r="F577" s="20"/>
    </row>
    <row r="578" ht="17.25">
      <c r="F578" s="20"/>
    </row>
    <row r="579" ht="17.25">
      <c r="F579" s="20"/>
    </row>
    <row r="580" ht="17.25">
      <c r="F580" s="20"/>
    </row>
    <row r="581" ht="17.25">
      <c r="F581" s="20"/>
    </row>
    <row r="582" ht="17.25">
      <c r="F582" s="20"/>
    </row>
    <row r="583" ht="17.25">
      <c r="F583" s="20"/>
    </row>
    <row r="584" ht="17.25">
      <c r="F584" s="20"/>
    </row>
    <row r="585" ht="17.25">
      <c r="F585" s="20"/>
    </row>
    <row r="586" ht="17.25">
      <c r="F586" s="20"/>
    </row>
    <row r="587" ht="17.25">
      <c r="F587" s="20"/>
    </row>
    <row r="588" ht="17.25">
      <c r="F588" s="20"/>
    </row>
    <row r="589" ht="17.25">
      <c r="F589" s="20"/>
    </row>
    <row r="590" ht="17.25">
      <c r="F590" s="20"/>
    </row>
    <row r="591" ht="17.25">
      <c r="F591" s="20"/>
    </row>
    <row r="592" ht="17.25">
      <c r="F592" s="20"/>
    </row>
    <row r="593" ht="17.25">
      <c r="F593" s="20"/>
    </row>
    <row r="594" ht="17.25">
      <c r="F594" s="20"/>
    </row>
    <row r="595" ht="17.25">
      <c r="F595" s="20"/>
    </row>
    <row r="596" ht="17.25">
      <c r="F596" s="20"/>
    </row>
    <row r="597" ht="17.25">
      <c r="F597" s="20"/>
    </row>
    <row r="598" ht="17.25">
      <c r="F598" s="20"/>
    </row>
    <row r="599" ht="17.25">
      <c r="F599" s="20"/>
    </row>
    <row r="600" ht="17.25">
      <c r="F600" s="20"/>
    </row>
    <row r="601" ht="17.25">
      <c r="F601" s="20"/>
    </row>
    <row r="602" ht="17.25">
      <c r="F602" s="20"/>
    </row>
    <row r="603" ht="17.25">
      <c r="F603" s="20"/>
    </row>
    <row r="604" ht="17.25">
      <c r="F604" s="20"/>
    </row>
    <row r="605" ht="17.25">
      <c r="F605" s="20"/>
    </row>
    <row r="606" ht="17.25">
      <c r="F606" s="20"/>
    </row>
    <row r="607" ht="17.25">
      <c r="F607" s="20"/>
    </row>
    <row r="608" ht="17.25">
      <c r="F608" s="20"/>
    </row>
    <row r="609" ht="17.25">
      <c r="F609" s="20"/>
    </row>
    <row r="610" ht="17.25">
      <c r="F610" s="20"/>
    </row>
    <row r="611" ht="17.25">
      <c r="F611" s="20"/>
    </row>
    <row r="612" ht="17.25">
      <c r="F612" s="20"/>
    </row>
    <row r="613" ht="17.25">
      <c r="F613" s="20"/>
    </row>
    <row r="614" ht="17.25">
      <c r="F614" s="20"/>
    </row>
    <row r="615" ht="17.25">
      <c r="F615" s="20"/>
    </row>
    <row r="616" ht="17.25">
      <c r="F616" s="20"/>
    </row>
    <row r="617" ht="17.25">
      <c r="F617" s="20"/>
    </row>
    <row r="618" ht="17.25">
      <c r="F618" s="20"/>
    </row>
    <row r="619" ht="17.25">
      <c r="F619" s="20"/>
    </row>
    <row r="620" ht="17.25">
      <c r="F620" s="20"/>
    </row>
    <row r="621" ht="17.25">
      <c r="F621" s="20"/>
    </row>
    <row r="622" ht="17.25">
      <c r="F622" s="20"/>
    </row>
    <row r="623" ht="17.25">
      <c r="F623" s="20"/>
    </row>
    <row r="624" ht="17.25">
      <c r="F624" s="20"/>
    </row>
    <row r="625" ht="17.25">
      <c r="F625" s="20"/>
    </row>
    <row r="626" ht="17.25">
      <c r="F626" s="20"/>
    </row>
    <row r="627" ht="17.25">
      <c r="F627" s="20"/>
    </row>
    <row r="628" ht="17.25">
      <c r="F628" s="20"/>
    </row>
    <row r="629" ht="17.25">
      <c r="F629" s="20"/>
    </row>
    <row r="630" ht="17.25">
      <c r="F630" s="20"/>
    </row>
    <row r="631" ht="17.25">
      <c r="F631" s="20"/>
    </row>
    <row r="632" ht="17.25">
      <c r="F632" s="20"/>
    </row>
    <row r="633" ht="17.25">
      <c r="F633" s="20"/>
    </row>
    <row r="634" ht="17.25">
      <c r="F634" s="20"/>
    </row>
    <row r="635" ht="17.25">
      <c r="F635" s="20"/>
    </row>
    <row r="636" ht="17.25">
      <c r="F636" s="20"/>
    </row>
    <row r="637" ht="17.25">
      <c r="F637" s="20"/>
    </row>
    <row r="638" ht="17.25">
      <c r="F638" s="20"/>
    </row>
    <row r="639" ht="17.25">
      <c r="F639" s="20"/>
    </row>
    <row r="640" ht="17.25">
      <c r="F640" s="20"/>
    </row>
    <row r="641" ht="17.25">
      <c r="F641" s="20"/>
    </row>
    <row r="642" ht="17.25">
      <c r="F642" s="20"/>
    </row>
    <row r="643" ht="17.25">
      <c r="F643" s="20"/>
    </row>
    <row r="644" ht="17.25">
      <c r="F644" s="20"/>
    </row>
    <row r="645" ht="17.25">
      <c r="F645" s="20"/>
    </row>
    <row r="646" ht="17.25">
      <c r="F646" s="20"/>
    </row>
    <row r="647" ht="17.25">
      <c r="F647" s="20"/>
    </row>
    <row r="648" ht="17.25">
      <c r="F648" s="20"/>
    </row>
    <row r="649" ht="17.25">
      <c r="F649" s="20"/>
    </row>
    <row r="650" ht="17.25">
      <c r="F650" s="20"/>
    </row>
    <row r="651" ht="17.25">
      <c r="F651" s="20"/>
    </row>
    <row r="652" ht="17.25">
      <c r="F652" s="20"/>
    </row>
    <row r="653" ht="17.25">
      <c r="F653" s="20"/>
    </row>
    <row r="654" ht="17.25">
      <c r="F654" s="20"/>
    </row>
    <row r="655" ht="17.25">
      <c r="F655" s="20"/>
    </row>
    <row r="656" ht="17.25">
      <c r="F656" s="20"/>
    </row>
    <row r="657" ht="17.25">
      <c r="F657" s="20"/>
    </row>
    <row r="658" ht="17.25">
      <c r="F658" s="20"/>
    </row>
    <row r="659" ht="17.25">
      <c r="F659" s="20"/>
    </row>
    <row r="660" ht="17.25">
      <c r="F660" s="20"/>
    </row>
    <row r="661" ht="17.25">
      <c r="F661" s="20"/>
    </row>
    <row r="662" ht="17.25">
      <c r="F662" s="20"/>
    </row>
    <row r="663" ht="17.25">
      <c r="F663" s="20"/>
    </row>
    <row r="664" ht="17.25">
      <c r="F664" s="20"/>
    </row>
    <row r="665" ht="17.25">
      <c r="F665" s="20"/>
    </row>
    <row r="666" ht="17.25">
      <c r="F666" s="20"/>
    </row>
    <row r="667" ht="17.25">
      <c r="F667" s="20"/>
    </row>
    <row r="668" ht="17.25">
      <c r="F668" s="20"/>
    </row>
    <row r="669" ht="17.25">
      <c r="F669" s="20"/>
    </row>
    <row r="670" ht="17.25">
      <c r="F670" s="20"/>
    </row>
    <row r="671" ht="17.25">
      <c r="F671" s="20"/>
    </row>
    <row r="672" ht="17.25">
      <c r="F672" s="20"/>
    </row>
    <row r="673" ht="17.25">
      <c r="F673" s="20"/>
    </row>
    <row r="674" ht="17.25">
      <c r="F674" s="20"/>
    </row>
    <row r="675" ht="17.25">
      <c r="F675" s="20"/>
    </row>
    <row r="676" ht="17.25">
      <c r="F676" s="20"/>
    </row>
    <row r="677" ht="17.25">
      <c r="F677" s="20"/>
    </row>
    <row r="678" ht="17.25">
      <c r="F678" s="20"/>
    </row>
    <row r="679" ht="17.25">
      <c r="F679" s="20"/>
    </row>
    <row r="680" ht="17.25">
      <c r="F680" s="20"/>
    </row>
    <row r="681" ht="17.25">
      <c r="F681" s="20"/>
    </row>
    <row r="682" ht="17.25">
      <c r="F682" s="20"/>
    </row>
    <row r="683" ht="17.25">
      <c r="F683" s="20"/>
    </row>
    <row r="684" ht="17.25">
      <c r="F684" s="20"/>
    </row>
    <row r="685" ht="17.25">
      <c r="F685" s="20"/>
    </row>
    <row r="686" ht="17.25">
      <c r="F686" s="20"/>
    </row>
    <row r="687" ht="17.25">
      <c r="F687" s="20"/>
    </row>
    <row r="688" ht="17.25">
      <c r="F688" s="20"/>
    </row>
    <row r="689" ht="17.25">
      <c r="F689" s="20"/>
    </row>
    <row r="690" ht="17.25">
      <c r="F690" s="20"/>
    </row>
    <row r="691" ht="17.25">
      <c r="F691" s="20"/>
    </row>
    <row r="692" ht="17.25">
      <c r="F692" s="20"/>
    </row>
    <row r="693" ht="17.25">
      <c r="F693" s="20"/>
    </row>
    <row r="694" ht="17.25">
      <c r="F694" s="20"/>
    </row>
    <row r="695" ht="17.25">
      <c r="F695" s="20"/>
    </row>
    <row r="696" ht="17.25">
      <c r="F696" s="20"/>
    </row>
    <row r="697" ht="17.25">
      <c r="F697" s="20"/>
    </row>
    <row r="698" ht="17.25">
      <c r="F698" s="20"/>
    </row>
    <row r="699" ht="17.25">
      <c r="F699" s="20"/>
    </row>
    <row r="700" ht="17.25">
      <c r="F700" s="20"/>
    </row>
    <row r="701" ht="17.25">
      <c r="F701" s="20"/>
    </row>
    <row r="702" ht="17.25">
      <c r="F702" s="20"/>
    </row>
    <row r="703" ht="17.25">
      <c r="F703" s="20"/>
    </row>
    <row r="704" ht="17.25">
      <c r="F704" s="20"/>
    </row>
    <row r="705" ht="17.25">
      <c r="F705" s="20"/>
    </row>
    <row r="706" ht="17.25">
      <c r="F706" s="20"/>
    </row>
    <row r="707" ht="17.25">
      <c r="F707" s="20"/>
    </row>
    <row r="708" ht="17.25">
      <c r="F708" s="20"/>
    </row>
    <row r="709" ht="17.25">
      <c r="F709" s="20"/>
    </row>
    <row r="710" ht="17.25">
      <c r="F710" s="20"/>
    </row>
    <row r="711" ht="17.25">
      <c r="F711" s="20"/>
    </row>
    <row r="712" ht="17.25">
      <c r="F712" s="20"/>
    </row>
    <row r="713" ht="17.25">
      <c r="F713" s="20"/>
    </row>
    <row r="714" ht="17.25">
      <c r="F714" s="20"/>
    </row>
    <row r="715" ht="17.25">
      <c r="F715" s="20"/>
    </row>
    <row r="716" ht="17.25">
      <c r="F716" s="20"/>
    </row>
    <row r="717" ht="17.25">
      <c r="F717" s="20"/>
    </row>
    <row r="718" ht="17.25">
      <c r="F718" s="20"/>
    </row>
    <row r="719" ht="17.25">
      <c r="F719" s="20"/>
    </row>
    <row r="720" ht="17.25">
      <c r="F720" s="20"/>
    </row>
    <row r="721" ht="17.25">
      <c r="F721" s="20"/>
    </row>
    <row r="722" ht="17.25">
      <c r="F722" s="20"/>
    </row>
    <row r="723" ht="17.25">
      <c r="F723" s="20"/>
    </row>
    <row r="724" ht="17.25">
      <c r="F724" s="20"/>
    </row>
    <row r="725" ht="17.25">
      <c r="F725" s="20"/>
    </row>
    <row r="726" ht="17.25">
      <c r="F726" s="20"/>
    </row>
    <row r="727" ht="17.25">
      <c r="F727" s="20"/>
    </row>
    <row r="728" ht="17.25">
      <c r="F728" s="20"/>
    </row>
    <row r="729" ht="17.25">
      <c r="F729" s="20"/>
    </row>
    <row r="730" ht="17.25">
      <c r="F730" s="20"/>
    </row>
    <row r="731" ht="17.25">
      <c r="F731" s="20"/>
    </row>
    <row r="732" ht="17.25">
      <c r="F732" s="20"/>
    </row>
    <row r="733" ht="17.25">
      <c r="F733" s="20"/>
    </row>
    <row r="734" ht="17.25">
      <c r="F734" s="20"/>
    </row>
    <row r="735" ht="17.25">
      <c r="F735" s="20"/>
    </row>
    <row r="736" ht="17.25">
      <c r="F736" s="20"/>
    </row>
    <row r="737" ht="17.25">
      <c r="F737" s="20"/>
    </row>
    <row r="738" ht="17.25">
      <c r="F738" s="20"/>
    </row>
    <row r="739" ht="17.25">
      <c r="F739" s="20"/>
    </row>
    <row r="740" ht="17.25">
      <c r="F740" s="20"/>
    </row>
    <row r="741" ht="17.25">
      <c r="F741" s="20"/>
    </row>
    <row r="742" ht="17.25">
      <c r="F742" s="20"/>
    </row>
    <row r="743" ht="17.25">
      <c r="F743" s="20"/>
    </row>
    <row r="744" ht="17.25">
      <c r="F744" s="20"/>
    </row>
    <row r="745" ht="17.25">
      <c r="F745" s="20"/>
    </row>
    <row r="746" ht="17.25">
      <c r="F746" s="20"/>
    </row>
    <row r="747" ht="17.25">
      <c r="F747" s="20"/>
    </row>
    <row r="748" ht="17.25">
      <c r="F748" s="20"/>
    </row>
    <row r="749" ht="17.25">
      <c r="F749" s="20"/>
    </row>
    <row r="750" ht="17.25">
      <c r="F750" s="20"/>
    </row>
    <row r="751" ht="17.25">
      <c r="F751" s="20"/>
    </row>
    <row r="752" ht="17.25">
      <c r="F752" s="20"/>
    </row>
    <row r="753" ht="17.25">
      <c r="F753" s="20"/>
    </row>
    <row r="754" ht="17.25">
      <c r="F754" s="20"/>
    </row>
    <row r="755" ht="17.25">
      <c r="F755" s="20"/>
    </row>
    <row r="756" ht="17.25">
      <c r="F756" s="20"/>
    </row>
    <row r="757" ht="17.25">
      <c r="F757" s="20"/>
    </row>
    <row r="758" ht="17.25">
      <c r="F758" s="20"/>
    </row>
    <row r="759" ht="17.25">
      <c r="F759" s="20"/>
    </row>
    <row r="760" ht="17.25">
      <c r="F760" s="20"/>
    </row>
    <row r="761" ht="17.25">
      <c r="F761" s="20"/>
    </row>
    <row r="762" ht="17.25">
      <c r="F762" s="20"/>
    </row>
    <row r="763" ht="17.25">
      <c r="F763" s="20"/>
    </row>
    <row r="764" ht="17.25">
      <c r="F764" s="20"/>
    </row>
    <row r="765" ht="17.25">
      <c r="F765" s="20"/>
    </row>
    <row r="766" ht="17.25">
      <c r="F766" s="20"/>
    </row>
    <row r="767" ht="17.25">
      <c r="F767" s="20"/>
    </row>
    <row r="768" ht="17.25">
      <c r="F768" s="20"/>
    </row>
    <row r="769" ht="17.25">
      <c r="F769" s="20"/>
    </row>
    <row r="770" ht="17.25">
      <c r="F770" s="20"/>
    </row>
    <row r="771" ht="17.25">
      <c r="F771" s="20"/>
    </row>
    <row r="772" ht="17.25">
      <c r="F772" s="20"/>
    </row>
    <row r="773" ht="17.25">
      <c r="F773" s="20"/>
    </row>
    <row r="774" ht="17.25">
      <c r="F774" s="20"/>
    </row>
    <row r="775" ht="17.25">
      <c r="F775" s="20"/>
    </row>
    <row r="776" ht="17.25">
      <c r="F776" s="20"/>
    </row>
    <row r="777" ht="17.25">
      <c r="F777" s="20"/>
    </row>
    <row r="778" ht="17.25">
      <c r="F778" s="20"/>
    </row>
    <row r="779" ht="17.25">
      <c r="F779" s="20"/>
    </row>
    <row r="780" ht="17.25">
      <c r="F780" s="20"/>
    </row>
    <row r="781" ht="17.25">
      <c r="F781" s="20"/>
    </row>
    <row r="782" ht="17.25">
      <c r="F782" s="20"/>
    </row>
    <row r="783" ht="17.25">
      <c r="F783" s="20"/>
    </row>
    <row r="784" ht="17.25">
      <c r="F784" s="20"/>
    </row>
    <row r="785" ht="17.25">
      <c r="F785" s="20"/>
    </row>
    <row r="786" ht="17.25">
      <c r="F786" s="20"/>
    </row>
    <row r="787" ht="17.25">
      <c r="F787" s="20"/>
    </row>
    <row r="788" ht="17.25">
      <c r="F788" s="20"/>
    </row>
    <row r="789" ht="17.25">
      <c r="F789" s="20"/>
    </row>
    <row r="790" ht="17.25">
      <c r="F790" s="20"/>
    </row>
    <row r="791" ht="17.25">
      <c r="F791" s="20"/>
    </row>
    <row r="792" ht="17.25">
      <c r="F792" s="20"/>
    </row>
    <row r="793" spans="4:6" ht="17.25">
      <c r="D793" s="1"/>
      <c r="F793" s="20"/>
    </row>
    <row r="794" ht="17.25">
      <c r="F794" s="20"/>
    </row>
    <row r="795" ht="17.25">
      <c r="F795" s="20"/>
    </row>
    <row r="796" ht="17.25">
      <c r="F796" s="20"/>
    </row>
    <row r="797" ht="17.25">
      <c r="F797" s="20"/>
    </row>
    <row r="798" ht="17.25">
      <c r="F798" s="20"/>
    </row>
    <row r="799" ht="17.25">
      <c r="F799" s="20"/>
    </row>
    <row r="800" ht="17.25">
      <c r="F800" s="20"/>
    </row>
    <row r="801" ht="17.25">
      <c r="F801" s="20"/>
    </row>
    <row r="802" ht="17.25">
      <c r="F802" s="20"/>
    </row>
    <row r="803" ht="17.25">
      <c r="F803" s="20"/>
    </row>
    <row r="804" ht="17.25">
      <c r="F804" s="20"/>
    </row>
    <row r="805" ht="17.25">
      <c r="F805" s="20"/>
    </row>
    <row r="806" ht="17.25">
      <c r="F806" s="20"/>
    </row>
    <row r="807" ht="17.25">
      <c r="F807" s="20"/>
    </row>
    <row r="808" ht="17.25">
      <c r="F808" s="20"/>
    </row>
    <row r="809" ht="17.25">
      <c r="F809" s="20"/>
    </row>
    <row r="810" ht="17.25">
      <c r="F810" s="20"/>
    </row>
    <row r="811" ht="17.25">
      <c r="F811" s="20"/>
    </row>
    <row r="812" ht="17.25">
      <c r="F812" s="20"/>
    </row>
    <row r="813" ht="17.25">
      <c r="F813" s="20"/>
    </row>
  </sheetData>
  <sheetProtection/>
  <mergeCells count="2">
    <mergeCell ref="A1:D1"/>
    <mergeCell ref="B4:C4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7"/>
  <sheetViews>
    <sheetView zoomScalePageLayoutView="0" workbookViewId="0" topLeftCell="A91">
      <selection activeCell="E11" sqref="E11"/>
    </sheetView>
  </sheetViews>
  <sheetFormatPr defaultColWidth="9.125" defaultRowHeight="12.75"/>
  <cols>
    <col min="1" max="1" width="6.375" style="2" customWidth="1"/>
    <col min="2" max="2" width="28.625" style="9" customWidth="1"/>
    <col min="3" max="3" width="32.50390625" style="3" customWidth="1"/>
    <col min="4" max="4" width="29.375" style="3" customWidth="1"/>
    <col min="5" max="5" width="4.625" style="2" customWidth="1"/>
    <col min="6" max="16384" width="9.125" style="1" customWidth="1"/>
  </cols>
  <sheetData>
    <row r="1" spans="1:4" ht="22.5">
      <c r="A1" s="48" t="s">
        <v>409</v>
      </c>
      <c r="B1" s="48"/>
      <c r="C1" s="48"/>
      <c r="D1" s="48"/>
    </row>
    <row r="2" spans="1:4" ht="15.75" customHeight="1">
      <c r="A2" s="5" t="s">
        <v>236</v>
      </c>
      <c r="B2" s="6"/>
      <c r="C2" s="13"/>
      <c r="D2" s="13" t="s">
        <v>410</v>
      </c>
    </row>
    <row r="3" spans="1:4" ht="6.75" customHeight="1">
      <c r="A3" s="4"/>
      <c r="B3" s="6"/>
      <c r="C3" s="13"/>
      <c r="D3" s="13"/>
    </row>
    <row r="4" spans="2:3" ht="16.5" customHeight="1">
      <c r="B4" s="49" t="s">
        <v>72</v>
      </c>
      <c r="C4" s="49"/>
    </row>
    <row r="5" spans="1:5" ht="14.25" customHeight="1">
      <c r="A5" s="2" t="s">
        <v>0</v>
      </c>
      <c r="B5" s="9" t="s">
        <v>1</v>
      </c>
      <c r="C5" s="3" t="s">
        <v>2</v>
      </c>
      <c r="D5" s="3" t="s">
        <v>3</v>
      </c>
      <c r="E5" s="3"/>
    </row>
    <row r="6" spans="1:6" s="20" customFormat="1" ht="15" customHeight="1">
      <c r="A6" s="20">
        <v>348</v>
      </c>
      <c r="B6" s="22" t="s">
        <v>301</v>
      </c>
      <c r="C6" s="3" t="s">
        <v>299</v>
      </c>
      <c r="D6" s="3" t="s">
        <v>8</v>
      </c>
      <c r="E6" s="3"/>
      <c r="F6" s="3"/>
    </row>
    <row r="7" spans="1:6" s="20" customFormat="1" ht="15" customHeight="1">
      <c r="A7" s="20">
        <v>349</v>
      </c>
      <c r="B7" s="22" t="s">
        <v>302</v>
      </c>
      <c r="C7" s="3" t="s">
        <v>299</v>
      </c>
      <c r="D7" s="3" t="s">
        <v>8</v>
      </c>
      <c r="E7" s="3"/>
      <c r="F7" s="3"/>
    </row>
    <row r="8" spans="1:6" s="20" customFormat="1" ht="15" customHeight="1">
      <c r="A8" s="19">
        <v>813</v>
      </c>
      <c r="B8" s="22" t="s">
        <v>303</v>
      </c>
      <c r="C8" s="3" t="s">
        <v>299</v>
      </c>
      <c r="D8" s="3" t="s">
        <v>45</v>
      </c>
      <c r="E8" s="3"/>
      <c r="F8" s="3"/>
    </row>
    <row r="9" spans="1:6" s="20" customFormat="1" ht="15" customHeight="1">
      <c r="A9" s="20">
        <v>909</v>
      </c>
      <c r="B9" s="22" t="s">
        <v>300</v>
      </c>
      <c r="C9" s="3" t="s">
        <v>299</v>
      </c>
      <c r="D9" s="3" t="s">
        <v>46</v>
      </c>
      <c r="E9" s="3"/>
      <c r="F9" s="3"/>
    </row>
    <row r="10" spans="1:6" s="20" customFormat="1" ht="15" customHeight="1">
      <c r="A10" s="19">
        <v>353</v>
      </c>
      <c r="B10" s="22" t="s">
        <v>159</v>
      </c>
      <c r="C10" s="3" t="s">
        <v>158</v>
      </c>
      <c r="D10" s="3" t="s">
        <v>8</v>
      </c>
      <c r="E10" s="3"/>
      <c r="F10" s="3"/>
    </row>
    <row r="11" spans="1:6" s="20" customFormat="1" ht="15" customHeight="1">
      <c r="A11" s="19">
        <v>354</v>
      </c>
      <c r="B11" s="22" t="s">
        <v>276</v>
      </c>
      <c r="C11" s="3" t="s">
        <v>158</v>
      </c>
      <c r="D11" s="3" t="s">
        <v>8</v>
      </c>
      <c r="E11" s="3"/>
      <c r="F11" s="3"/>
    </row>
    <row r="12" spans="1:6" s="20" customFormat="1" ht="15" customHeight="1">
      <c r="A12" s="19">
        <v>355</v>
      </c>
      <c r="B12" s="22" t="s">
        <v>246</v>
      </c>
      <c r="C12" s="3" t="s">
        <v>158</v>
      </c>
      <c r="D12" s="3" t="s">
        <v>8</v>
      </c>
      <c r="E12" s="3"/>
      <c r="F12" s="3"/>
    </row>
    <row r="13" spans="1:6" s="20" customFormat="1" ht="15" customHeight="1">
      <c r="A13" s="20">
        <v>356</v>
      </c>
      <c r="B13" s="22" t="s">
        <v>160</v>
      </c>
      <c r="C13" s="3" t="s">
        <v>158</v>
      </c>
      <c r="D13" s="3" t="s">
        <v>8</v>
      </c>
      <c r="E13" s="3"/>
      <c r="F13" s="3"/>
    </row>
    <row r="14" spans="1:6" s="20" customFormat="1" ht="15" customHeight="1">
      <c r="A14" s="20">
        <v>357</v>
      </c>
      <c r="B14" s="22" t="s">
        <v>527</v>
      </c>
      <c r="C14" s="3" t="s">
        <v>158</v>
      </c>
      <c r="D14" s="3" t="s">
        <v>8</v>
      </c>
      <c r="E14" s="3"/>
      <c r="F14" s="3"/>
    </row>
    <row r="15" spans="1:6" s="20" customFormat="1" ht="15" customHeight="1">
      <c r="A15" s="19">
        <v>567</v>
      </c>
      <c r="B15" s="22" t="s">
        <v>295</v>
      </c>
      <c r="C15" s="3" t="s">
        <v>158</v>
      </c>
      <c r="D15" s="3" t="s">
        <v>4</v>
      </c>
      <c r="E15" s="3"/>
      <c r="F15" s="3"/>
    </row>
    <row r="16" spans="1:6" s="20" customFormat="1" ht="15" customHeight="1">
      <c r="A16" s="20">
        <v>568</v>
      </c>
      <c r="B16" s="22" t="s">
        <v>162</v>
      </c>
      <c r="C16" s="3" t="s">
        <v>158</v>
      </c>
      <c r="D16" s="3" t="s">
        <v>4</v>
      </c>
      <c r="E16" s="3"/>
      <c r="F16" s="3"/>
    </row>
    <row r="17" spans="1:6" s="20" customFormat="1" ht="15" customHeight="1">
      <c r="A17" s="20">
        <v>569</v>
      </c>
      <c r="B17" s="22" t="s">
        <v>277</v>
      </c>
      <c r="C17" s="3" t="s">
        <v>158</v>
      </c>
      <c r="D17" s="3" t="s">
        <v>4</v>
      </c>
      <c r="E17" s="3"/>
      <c r="F17" s="3"/>
    </row>
    <row r="18" spans="1:6" s="20" customFormat="1" ht="15" customHeight="1">
      <c r="A18" s="19">
        <v>754</v>
      </c>
      <c r="B18" s="22" t="s">
        <v>161</v>
      </c>
      <c r="C18" s="3" t="s">
        <v>158</v>
      </c>
      <c r="D18" s="3" t="s">
        <v>13</v>
      </c>
      <c r="E18" s="3"/>
      <c r="F18" s="3"/>
    </row>
    <row r="19" spans="1:6" s="20" customFormat="1" ht="15" customHeight="1">
      <c r="A19" s="20">
        <v>22</v>
      </c>
      <c r="B19" s="22" t="s">
        <v>381</v>
      </c>
      <c r="C19" s="3" t="s">
        <v>411</v>
      </c>
      <c r="D19" s="3" t="s">
        <v>14</v>
      </c>
      <c r="E19" s="3"/>
      <c r="F19" s="3"/>
    </row>
    <row r="20" spans="1:6" s="20" customFormat="1" ht="15" customHeight="1">
      <c r="A20" s="20">
        <v>23</v>
      </c>
      <c r="B20" s="22" t="s">
        <v>415</v>
      </c>
      <c r="C20" s="3" t="s">
        <v>411</v>
      </c>
      <c r="D20" s="3" t="s">
        <v>14</v>
      </c>
      <c r="E20" s="3"/>
      <c r="F20" s="3"/>
    </row>
    <row r="21" spans="1:6" s="20" customFormat="1" ht="15" customHeight="1">
      <c r="A21" s="20">
        <v>24</v>
      </c>
      <c r="B21" s="22" t="s">
        <v>379</v>
      </c>
      <c r="C21" s="3" t="s">
        <v>411</v>
      </c>
      <c r="D21" s="3" t="s">
        <v>14</v>
      </c>
      <c r="E21" s="3"/>
      <c r="F21" s="3"/>
    </row>
    <row r="22" spans="1:6" s="20" customFormat="1" ht="15" customHeight="1">
      <c r="A22" s="20">
        <v>25</v>
      </c>
      <c r="B22" s="22" t="s">
        <v>380</v>
      </c>
      <c r="C22" s="3" t="s">
        <v>411</v>
      </c>
      <c r="D22" s="3" t="s">
        <v>14</v>
      </c>
      <c r="E22" s="3"/>
      <c r="F22" s="3"/>
    </row>
    <row r="23" spans="1:6" s="20" customFormat="1" ht="15" customHeight="1">
      <c r="A23" s="20">
        <v>31</v>
      </c>
      <c r="B23" s="22" t="s">
        <v>524</v>
      </c>
      <c r="C23" s="3" t="s">
        <v>411</v>
      </c>
      <c r="D23" s="3" t="s">
        <v>14</v>
      </c>
      <c r="E23" s="2"/>
      <c r="F23" s="3"/>
    </row>
    <row r="24" spans="1:6" s="20" customFormat="1" ht="15" customHeight="1">
      <c r="A24" s="20">
        <v>103</v>
      </c>
      <c r="B24" s="22" t="s">
        <v>376</v>
      </c>
      <c r="C24" s="3" t="s">
        <v>411</v>
      </c>
      <c r="D24" s="3" t="s">
        <v>155</v>
      </c>
      <c r="E24" s="2"/>
      <c r="F24" s="3"/>
    </row>
    <row r="25" spans="1:6" s="20" customFormat="1" ht="15" customHeight="1">
      <c r="A25" s="20">
        <v>104</v>
      </c>
      <c r="B25" s="22" t="s">
        <v>413</v>
      </c>
      <c r="C25" s="3" t="s">
        <v>411</v>
      </c>
      <c r="D25" s="3" t="s">
        <v>155</v>
      </c>
      <c r="E25" s="2"/>
      <c r="F25" s="3"/>
    </row>
    <row r="26" spans="1:6" s="20" customFormat="1" ht="15" customHeight="1">
      <c r="A26" s="20">
        <v>105</v>
      </c>
      <c r="B26" s="22" t="s">
        <v>523</v>
      </c>
      <c r="C26" s="3" t="s">
        <v>411</v>
      </c>
      <c r="D26" s="3" t="s">
        <v>155</v>
      </c>
      <c r="E26" s="2"/>
      <c r="F26" s="3"/>
    </row>
    <row r="27" spans="1:6" s="20" customFormat="1" ht="15" customHeight="1">
      <c r="A27" s="20">
        <v>159</v>
      </c>
      <c r="B27" s="22" t="s">
        <v>412</v>
      </c>
      <c r="C27" s="3" t="s">
        <v>411</v>
      </c>
      <c r="D27" s="3" t="s">
        <v>156</v>
      </c>
      <c r="E27" s="2"/>
      <c r="F27" s="3"/>
    </row>
    <row r="28" spans="1:6" s="20" customFormat="1" ht="15" customHeight="1">
      <c r="A28" s="20">
        <v>160</v>
      </c>
      <c r="B28" s="22" t="s">
        <v>378</v>
      </c>
      <c r="C28" s="3" t="s">
        <v>411</v>
      </c>
      <c r="D28" s="3" t="s">
        <v>156</v>
      </c>
      <c r="E28" s="2"/>
      <c r="F28" s="3"/>
    </row>
    <row r="29" spans="1:6" s="20" customFormat="1" ht="15" customHeight="1">
      <c r="A29" s="20">
        <v>161</v>
      </c>
      <c r="B29" s="22" t="s">
        <v>414</v>
      </c>
      <c r="C29" s="3" t="s">
        <v>411</v>
      </c>
      <c r="D29" s="3" t="s">
        <v>156</v>
      </c>
      <c r="E29" s="3"/>
      <c r="F29" s="3"/>
    </row>
    <row r="30" spans="1:6" s="20" customFormat="1" ht="15" customHeight="1">
      <c r="A30" s="20">
        <v>162</v>
      </c>
      <c r="B30" s="22" t="s">
        <v>377</v>
      </c>
      <c r="C30" s="3" t="s">
        <v>411</v>
      </c>
      <c r="D30" s="3" t="s">
        <v>156</v>
      </c>
      <c r="E30" s="2"/>
      <c r="F30" s="3"/>
    </row>
    <row r="31" spans="1:6" s="20" customFormat="1" ht="15" customHeight="1">
      <c r="A31" s="20">
        <v>313</v>
      </c>
      <c r="B31" s="22" t="s">
        <v>382</v>
      </c>
      <c r="C31" s="3" t="s">
        <v>411</v>
      </c>
      <c r="D31" s="3" t="s">
        <v>8</v>
      </c>
      <c r="E31" s="2"/>
      <c r="F31" s="3"/>
    </row>
    <row r="32" spans="1:6" s="20" customFormat="1" ht="15" customHeight="1">
      <c r="A32" s="20">
        <v>314</v>
      </c>
      <c r="B32" s="22" t="s">
        <v>315</v>
      </c>
      <c r="C32" s="3" t="s">
        <v>411</v>
      </c>
      <c r="D32" s="3" t="s">
        <v>8</v>
      </c>
      <c r="E32" s="2"/>
      <c r="F32" s="3"/>
    </row>
    <row r="33" spans="1:6" s="20" customFormat="1" ht="15" customHeight="1">
      <c r="A33" s="20">
        <v>315</v>
      </c>
      <c r="B33" s="22" t="s">
        <v>416</v>
      </c>
      <c r="C33" s="3" t="s">
        <v>411</v>
      </c>
      <c r="D33" s="3" t="s">
        <v>8</v>
      </c>
      <c r="E33" s="2"/>
      <c r="F33" s="3"/>
    </row>
    <row r="34" spans="1:6" s="20" customFormat="1" ht="15" customHeight="1">
      <c r="A34" s="20">
        <v>316</v>
      </c>
      <c r="B34" s="22" t="s">
        <v>207</v>
      </c>
      <c r="C34" s="3" t="s">
        <v>411</v>
      </c>
      <c r="D34" s="3" t="s">
        <v>8</v>
      </c>
      <c r="E34" s="2"/>
      <c r="F34" s="3"/>
    </row>
    <row r="35" spans="1:6" s="20" customFormat="1" ht="15" customHeight="1">
      <c r="A35" s="20">
        <v>317</v>
      </c>
      <c r="B35" s="22" t="s">
        <v>417</v>
      </c>
      <c r="C35" s="3" t="s">
        <v>411</v>
      </c>
      <c r="D35" s="3" t="s">
        <v>8</v>
      </c>
      <c r="E35" s="2"/>
      <c r="F35" s="3"/>
    </row>
    <row r="36" spans="1:6" s="20" customFormat="1" ht="15" customHeight="1">
      <c r="A36" s="20">
        <v>318</v>
      </c>
      <c r="B36" s="22" t="s">
        <v>125</v>
      </c>
      <c r="C36" s="3" t="s">
        <v>411</v>
      </c>
      <c r="D36" s="3" t="s">
        <v>8</v>
      </c>
      <c r="E36" s="2"/>
      <c r="F36" s="3"/>
    </row>
    <row r="37" spans="1:6" s="20" customFormat="1" ht="15" customHeight="1">
      <c r="A37" s="20">
        <v>1005</v>
      </c>
      <c r="B37" s="22" t="s">
        <v>383</v>
      </c>
      <c r="C37" s="3" t="s">
        <v>411</v>
      </c>
      <c r="D37" s="3" t="s">
        <v>47</v>
      </c>
      <c r="E37" s="2"/>
      <c r="F37" s="3"/>
    </row>
    <row r="38" spans="1:6" s="20" customFormat="1" ht="15" customHeight="1">
      <c r="A38" s="20">
        <v>32</v>
      </c>
      <c r="B38" s="22" t="s">
        <v>423</v>
      </c>
      <c r="C38" s="3" t="s">
        <v>418</v>
      </c>
      <c r="D38" s="3" t="s">
        <v>14</v>
      </c>
      <c r="E38" s="2"/>
      <c r="F38" s="3"/>
    </row>
    <row r="39" spans="1:6" s="20" customFormat="1" ht="15" customHeight="1">
      <c r="A39" s="19">
        <v>33</v>
      </c>
      <c r="B39" s="22" t="s">
        <v>390</v>
      </c>
      <c r="C39" s="3" t="s">
        <v>418</v>
      </c>
      <c r="D39" s="3" t="s">
        <v>14</v>
      </c>
      <c r="E39" s="2"/>
      <c r="F39" s="3"/>
    </row>
    <row r="40" spans="1:6" s="20" customFormat="1" ht="15" customHeight="1">
      <c r="A40" s="19">
        <v>34</v>
      </c>
      <c r="B40" s="22" t="s">
        <v>391</v>
      </c>
      <c r="C40" s="3" t="s">
        <v>418</v>
      </c>
      <c r="D40" s="3" t="s">
        <v>14</v>
      </c>
      <c r="E40" s="2"/>
      <c r="F40" s="3"/>
    </row>
    <row r="41" spans="1:6" s="20" customFormat="1" ht="15" customHeight="1">
      <c r="A41" s="19">
        <v>35</v>
      </c>
      <c r="B41" s="22" t="s">
        <v>424</v>
      </c>
      <c r="C41" s="3" t="s">
        <v>418</v>
      </c>
      <c r="D41" s="3" t="s">
        <v>14</v>
      </c>
      <c r="E41" s="2"/>
      <c r="F41" s="3"/>
    </row>
    <row r="42" spans="1:6" s="20" customFormat="1" ht="15" customHeight="1">
      <c r="A42" s="19">
        <v>36</v>
      </c>
      <c r="B42" s="22" t="s">
        <v>389</v>
      </c>
      <c r="C42" s="3" t="s">
        <v>418</v>
      </c>
      <c r="D42" s="3" t="s">
        <v>14</v>
      </c>
      <c r="E42" s="2"/>
      <c r="F42" s="3"/>
    </row>
    <row r="43" spans="1:6" s="20" customFormat="1" ht="15" customHeight="1">
      <c r="A43" s="19">
        <v>37</v>
      </c>
      <c r="B43" s="22" t="s">
        <v>425</v>
      </c>
      <c r="C43" s="3" t="s">
        <v>418</v>
      </c>
      <c r="D43" s="3" t="s">
        <v>14</v>
      </c>
      <c r="E43" s="2"/>
      <c r="F43" s="3"/>
    </row>
    <row r="44" spans="1:6" s="20" customFormat="1" ht="15" customHeight="1">
      <c r="A44" s="19">
        <v>38</v>
      </c>
      <c r="B44" s="22" t="s">
        <v>392</v>
      </c>
      <c r="C44" s="3" t="s">
        <v>418</v>
      </c>
      <c r="D44" s="3" t="s">
        <v>14</v>
      </c>
      <c r="E44" s="2"/>
      <c r="F44" s="3"/>
    </row>
    <row r="45" spans="1:6" s="20" customFormat="1" ht="15" customHeight="1">
      <c r="A45" s="20">
        <v>169</v>
      </c>
      <c r="B45" s="22" t="s">
        <v>385</v>
      </c>
      <c r="C45" s="3" t="s">
        <v>418</v>
      </c>
      <c r="D45" s="3" t="s">
        <v>156</v>
      </c>
      <c r="E45" s="2"/>
      <c r="F45" s="3"/>
    </row>
    <row r="46" spans="1:6" s="20" customFormat="1" ht="15" customHeight="1">
      <c r="A46" s="20">
        <v>170</v>
      </c>
      <c r="B46" s="22" t="s">
        <v>386</v>
      </c>
      <c r="C46" s="3" t="s">
        <v>418</v>
      </c>
      <c r="D46" s="3" t="s">
        <v>156</v>
      </c>
      <c r="E46" s="2"/>
      <c r="F46" s="3"/>
    </row>
    <row r="47" spans="1:6" s="20" customFormat="1" ht="15" customHeight="1">
      <c r="A47" s="20">
        <v>171</v>
      </c>
      <c r="B47" s="22" t="s">
        <v>387</v>
      </c>
      <c r="C47" s="3" t="s">
        <v>418</v>
      </c>
      <c r="D47" s="3" t="s">
        <v>156</v>
      </c>
      <c r="E47" s="2"/>
      <c r="F47" s="3"/>
    </row>
    <row r="48" spans="1:6" s="20" customFormat="1" ht="15" customHeight="1">
      <c r="A48" s="19">
        <v>172</v>
      </c>
      <c r="B48" s="22" t="s">
        <v>388</v>
      </c>
      <c r="C48" s="3" t="s">
        <v>418</v>
      </c>
      <c r="D48" s="3" t="s">
        <v>156</v>
      </c>
      <c r="E48" s="2"/>
      <c r="F48" s="3"/>
    </row>
    <row r="49" spans="1:6" s="20" customFormat="1" ht="15" customHeight="1">
      <c r="A49" s="19">
        <v>173</v>
      </c>
      <c r="B49" s="22" t="s">
        <v>419</v>
      </c>
      <c r="C49" s="3" t="s">
        <v>418</v>
      </c>
      <c r="D49" s="3" t="s">
        <v>156</v>
      </c>
      <c r="E49" s="2"/>
      <c r="F49" s="3"/>
    </row>
    <row r="50" spans="1:6" s="20" customFormat="1" ht="15" customHeight="1">
      <c r="A50" s="19">
        <v>174</v>
      </c>
      <c r="B50" s="22" t="s">
        <v>420</v>
      </c>
      <c r="C50" s="3" t="s">
        <v>418</v>
      </c>
      <c r="D50" s="3" t="s">
        <v>156</v>
      </c>
      <c r="E50" s="2"/>
      <c r="F50" s="3"/>
    </row>
    <row r="51" spans="1:6" s="20" customFormat="1" ht="15" customHeight="1">
      <c r="A51" s="19">
        <v>175</v>
      </c>
      <c r="B51" s="22" t="s">
        <v>421</v>
      </c>
      <c r="C51" s="3" t="s">
        <v>418</v>
      </c>
      <c r="D51" s="3" t="s">
        <v>156</v>
      </c>
      <c r="E51" s="2"/>
      <c r="F51" s="3"/>
    </row>
    <row r="52" spans="1:6" s="20" customFormat="1" ht="15" customHeight="1">
      <c r="A52" s="19">
        <v>176</v>
      </c>
      <c r="B52" s="22" t="s">
        <v>422</v>
      </c>
      <c r="C52" s="3" t="s">
        <v>418</v>
      </c>
      <c r="D52" s="3" t="s">
        <v>156</v>
      </c>
      <c r="E52" s="2"/>
      <c r="F52" s="3"/>
    </row>
    <row r="53" spans="1:6" s="20" customFormat="1" ht="15" customHeight="1">
      <c r="A53" s="19">
        <v>39</v>
      </c>
      <c r="B53" s="22" t="s">
        <v>179</v>
      </c>
      <c r="C53" s="3" t="s">
        <v>501</v>
      </c>
      <c r="D53" s="3" t="s">
        <v>14</v>
      </c>
      <c r="E53" s="2"/>
      <c r="F53" s="3"/>
    </row>
    <row r="54" spans="1:6" s="20" customFormat="1" ht="15" customHeight="1">
      <c r="A54" s="19">
        <v>40</v>
      </c>
      <c r="B54" s="22" t="s">
        <v>180</v>
      </c>
      <c r="C54" s="3" t="s">
        <v>501</v>
      </c>
      <c r="D54" s="3" t="s">
        <v>14</v>
      </c>
      <c r="E54" s="2"/>
      <c r="F54" s="3"/>
    </row>
    <row r="55" spans="1:6" s="20" customFormat="1" ht="15" customHeight="1">
      <c r="A55" s="19">
        <v>41</v>
      </c>
      <c r="B55" s="22" t="s">
        <v>44</v>
      </c>
      <c r="C55" s="3" t="s">
        <v>501</v>
      </c>
      <c r="D55" s="3" t="s">
        <v>14</v>
      </c>
      <c r="E55" s="2"/>
      <c r="F55" s="3"/>
    </row>
    <row r="56" spans="1:6" s="20" customFormat="1" ht="15" customHeight="1">
      <c r="A56" s="19">
        <v>112</v>
      </c>
      <c r="B56" s="22" t="s">
        <v>354</v>
      </c>
      <c r="C56" s="3" t="s">
        <v>501</v>
      </c>
      <c r="D56" s="3" t="s">
        <v>155</v>
      </c>
      <c r="E56" s="2"/>
      <c r="F56" s="3"/>
    </row>
    <row r="57" spans="1:6" s="20" customFormat="1" ht="15" customHeight="1">
      <c r="A57" s="19">
        <v>358</v>
      </c>
      <c r="B57" s="22" t="s">
        <v>353</v>
      </c>
      <c r="C57" s="3" t="s">
        <v>501</v>
      </c>
      <c r="D57" s="3" t="s">
        <v>8</v>
      </c>
      <c r="E57" s="2"/>
      <c r="F57" s="3"/>
    </row>
    <row r="58" spans="1:6" s="20" customFormat="1" ht="15" customHeight="1">
      <c r="A58" s="19">
        <v>359</v>
      </c>
      <c r="B58" s="22" t="s">
        <v>358</v>
      </c>
      <c r="C58" s="3" t="s">
        <v>501</v>
      </c>
      <c r="D58" s="3" t="s">
        <v>8</v>
      </c>
      <c r="E58" s="2"/>
      <c r="F58" s="3"/>
    </row>
    <row r="59" spans="1:6" s="20" customFormat="1" ht="15" customHeight="1">
      <c r="A59" s="19">
        <v>360</v>
      </c>
      <c r="B59" s="22" t="s">
        <v>502</v>
      </c>
      <c r="C59" s="3" t="s">
        <v>501</v>
      </c>
      <c r="D59" s="3" t="s">
        <v>8</v>
      </c>
      <c r="E59" s="2"/>
      <c r="F59" s="3"/>
    </row>
    <row r="60" spans="1:6" s="20" customFormat="1" ht="15" customHeight="1">
      <c r="A60" s="19">
        <v>570</v>
      </c>
      <c r="B60" s="22" t="s">
        <v>360</v>
      </c>
      <c r="C60" s="3" t="s">
        <v>501</v>
      </c>
      <c r="D60" s="3" t="s">
        <v>4</v>
      </c>
      <c r="E60" s="2"/>
      <c r="F60" s="3"/>
    </row>
    <row r="61" spans="1:6" s="20" customFormat="1" ht="15" customHeight="1">
      <c r="A61" s="19">
        <v>571</v>
      </c>
      <c r="B61" s="22" t="s">
        <v>503</v>
      </c>
      <c r="C61" s="3" t="s">
        <v>501</v>
      </c>
      <c r="D61" s="3" t="s">
        <v>4</v>
      </c>
      <c r="E61" s="2"/>
      <c r="F61" s="3"/>
    </row>
    <row r="62" spans="1:6" s="20" customFormat="1" ht="15" customHeight="1">
      <c r="A62" s="19">
        <v>703</v>
      </c>
      <c r="B62" s="22" t="s">
        <v>357</v>
      </c>
      <c r="C62" s="3" t="s">
        <v>501</v>
      </c>
      <c r="D62" s="3" t="s">
        <v>11</v>
      </c>
      <c r="E62" s="2"/>
      <c r="F62" s="3"/>
    </row>
    <row r="63" spans="1:6" s="20" customFormat="1" ht="15" customHeight="1">
      <c r="A63" s="19">
        <v>752</v>
      </c>
      <c r="B63" s="22" t="s">
        <v>356</v>
      </c>
      <c r="C63" s="3" t="s">
        <v>501</v>
      </c>
      <c r="D63" s="3" t="s">
        <v>13</v>
      </c>
      <c r="E63" s="2"/>
      <c r="F63" s="3"/>
    </row>
    <row r="64" spans="1:6" s="20" customFormat="1" ht="15" customHeight="1">
      <c r="A64" s="19">
        <v>753</v>
      </c>
      <c r="B64" s="22" t="s">
        <v>359</v>
      </c>
      <c r="C64" s="3" t="s">
        <v>501</v>
      </c>
      <c r="D64" s="3" t="s">
        <v>13</v>
      </c>
      <c r="E64" s="2"/>
      <c r="F64" s="3"/>
    </row>
    <row r="65" spans="1:6" s="20" customFormat="1" ht="15" customHeight="1">
      <c r="A65" s="19">
        <v>987</v>
      </c>
      <c r="B65" s="22" t="s">
        <v>270</v>
      </c>
      <c r="C65" s="3" t="s">
        <v>501</v>
      </c>
      <c r="D65" s="3" t="s">
        <v>46</v>
      </c>
      <c r="E65" s="2"/>
      <c r="F65" s="3"/>
    </row>
    <row r="66" spans="1:6" s="20" customFormat="1" ht="15" customHeight="1">
      <c r="A66" s="19">
        <v>988</v>
      </c>
      <c r="B66" s="22" t="s">
        <v>271</v>
      </c>
      <c r="C66" s="3" t="s">
        <v>501</v>
      </c>
      <c r="D66" s="3" t="s">
        <v>46</v>
      </c>
      <c r="E66" s="2"/>
      <c r="F66" s="3"/>
    </row>
    <row r="67" spans="1:6" s="20" customFormat="1" ht="15" customHeight="1">
      <c r="A67" s="19">
        <v>989</v>
      </c>
      <c r="B67" s="22" t="s">
        <v>355</v>
      </c>
      <c r="C67" s="3" t="s">
        <v>501</v>
      </c>
      <c r="D67" s="3" t="s">
        <v>46</v>
      </c>
      <c r="E67" s="2"/>
      <c r="F67" s="3"/>
    </row>
    <row r="68" spans="1:6" s="20" customFormat="1" ht="15" customHeight="1">
      <c r="A68" s="19">
        <v>990</v>
      </c>
      <c r="B68" s="22" t="s">
        <v>500</v>
      </c>
      <c r="C68" s="3" t="s">
        <v>501</v>
      </c>
      <c r="D68" s="3" t="s">
        <v>46</v>
      </c>
      <c r="E68" s="2"/>
      <c r="F68" s="3"/>
    </row>
    <row r="69" spans="1:6" s="20" customFormat="1" ht="15" customHeight="1">
      <c r="A69" s="19">
        <v>991</v>
      </c>
      <c r="B69" s="22" t="s">
        <v>203</v>
      </c>
      <c r="C69" s="3" t="s">
        <v>501</v>
      </c>
      <c r="D69" s="3" t="s">
        <v>46</v>
      </c>
      <c r="E69" s="2"/>
      <c r="F69" s="3"/>
    </row>
    <row r="70" spans="1:6" s="20" customFormat="1" ht="15" customHeight="1">
      <c r="A70" s="19">
        <v>253</v>
      </c>
      <c r="B70" s="22" t="s">
        <v>133</v>
      </c>
      <c r="C70" s="3" t="s">
        <v>433</v>
      </c>
      <c r="D70" s="3" t="s">
        <v>8</v>
      </c>
      <c r="E70" s="2"/>
      <c r="F70" s="3"/>
    </row>
    <row r="71" spans="1:6" s="20" customFormat="1" ht="15" customHeight="1">
      <c r="A71" s="19">
        <v>254</v>
      </c>
      <c r="B71" s="22" t="s">
        <v>326</v>
      </c>
      <c r="C71" s="3" t="s">
        <v>433</v>
      </c>
      <c r="D71" s="3" t="s">
        <v>8</v>
      </c>
      <c r="E71" s="2"/>
      <c r="F71" s="3"/>
    </row>
    <row r="72" spans="1:6" s="20" customFormat="1" ht="15" customHeight="1">
      <c r="A72" s="19">
        <v>255</v>
      </c>
      <c r="B72" s="22" t="s">
        <v>435</v>
      </c>
      <c r="C72" s="3" t="s">
        <v>433</v>
      </c>
      <c r="D72" s="3" t="s">
        <v>8</v>
      </c>
      <c r="E72" s="2"/>
      <c r="F72" s="3"/>
    </row>
    <row r="73" spans="1:6" s="20" customFormat="1" ht="15" customHeight="1">
      <c r="A73" s="19">
        <v>256</v>
      </c>
      <c r="B73" s="22" t="s">
        <v>263</v>
      </c>
      <c r="C73" s="3" t="s">
        <v>433</v>
      </c>
      <c r="D73" s="3" t="s">
        <v>8</v>
      </c>
      <c r="E73" s="2"/>
      <c r="F73" s="3"/>
    </row>
    <row r="74" spans="1:6" s="20" customFormat="1" ht="15" customHeight="1">
      <c r="A74" s="19">
        <v>257</v>
      </c>
      <c r="B74" s="22" t="s">
        <v>210</v>
      </c>
      <c r="C74" s="3" t="s">
        <v>433</v>
      </c>
      <c r="D74" s="3" t="s">
        <v>8</v>
      </c>
      <c r="E74" s="2"/>
      <c r="F74" s="3"/>
    </row>
    <row r="75" spans="1:6" s="20" customFormat="1" ht="15" customHeight="1">
      <c r="A75" s="19">
        <v>258</v>
      </c>
      <c r="B75" s="21" t="s">
        <v>209</v>
      </c>
      <c r="C75" s="3" t="s">
        <v>433</v>
      </c>
      <c r="D75" s="3" t="s">
        <v>8</v>
      </c>
      <c r="E75" s="2"/>
      <c r="F75" s="3"/>
    </row>
    <row r="76" spans="1:6" s="20" customFormat="1" ht="15" customHeight="1">
      <c r="A76" s="19">
        <v>504</v>
      </c>
      <c r="B76" s="22" t="s">
        <v>85</v>
      </c>
      <c r="C76" s="3" t="s">
        <v>433</v>
      </c>
      <c r="D76" s="3" t="s">
        <v>4</v>
      </c>
      <c r="E76" s="2"/>
      <c r="F76" s="3"/>
    </row>
    <row r="77" spans="1:6" s="20" customFormat="1" ht="15" customHeight="1">
      <c r="A77" s="19">
        <v>505</v>
      </c>
      <c r="B77" s="22" t="s">
        <v>84</v>
      </c>
      <c r="C77" s="3" t="s">
        <v>433</v>
      </c>
      <c r="D77" s="3" t="s">
        <v>4</v>
      </c>
      <c r="E77" s="2"/>
      <c r="F77" s="3"/>
    </row>
    <row r="78" spans="1:6" s="20" customFormat="1" ht="15" customHeight="1">
      <c r="A78" s="19">
        <v>506</v>
      </c>
      <c r="B78" s="22" t="s">
        <v>434</v>
      </c>
      <c r="C78" s="3" t="s">
        <v>433</v>
      </c>
      <c r="D78" s="3" t="s">
        <v>4</v>
      </c>
      <c r="E78" s="2"/>
      <c r="F78" s="3"/>
    </row>
    <row r="79" spans="1:6" s="20" customFormat="1" ht="15" customHeight="1">
      <c r="A79" s="19">
        <v>1001</v>
      </c>
      <c r="B79" s="22" t="s">
        <v>83</v>
      </c>
      <c r="C79" s="3" t="s">
        <v>433</v>
      </c>
      <c r="D79" s="3" t="s">
        <v>47</v>
      </c>
      <c r="E79" s="2"/>
      <c r="F79" s="3"/>
    </row>
    <row r="80" spans="1:6" s="20" customFormat="1" ht="15" customHeight="1">
      <c r="A80" s="20">
        <v>2</v>
      </c>
      <c r="B80" s="22" t="s">
        <v>317</v>
      </c>
      <c r="C80" s="3" t="s">
        <v>441</v>
      </c>
      <c r="D80" s="3" t="s">
        <v>14</v>
      </c>
      <c r="E80" s="2"/>
      <c r="F80" s="3"/>
    </row>
    <row r="81" spans="1:6" s="20" customFormat="1" ht="15" customHeight="1">
      <c r="A81" s="19">
        <v>3</v>
      </c>
      <c r="B81" s="22" t="s">
        <v>442</v>
      </c>
      <c r="C81" s="3" t="s">
        <v>441</v>
      </c>
      <c r="D81" s="3" t="s">
        <v>14</v>
      </c>
      <c r="E81" s="2"/>
      <c r="F81" s="3"/>
    </row>
    <row r="82" spans="1:6" s="20" customFormat="1" ht="15" customHeight="1">
      <c r="A82" s="20">
        <v>155</v>
      </c>
      <c r="B82" s="22" t="s">
        <v>318</v>
      </c>
      <c r="C82" s="3" t="s">
        <v>441</v>
      </c>
      <c r="D82" s="3" t="s">
        <v>156</v>
      </c>
      <c r="E82" s="2"/>
      <c r="F82" s="3"/>
    </row>
    <row r="83" spans="1:6" s="20" customFormat="1" ht="15" customHeight="1">
      <c r="A83" s="20">
        <v>259</v>
      </c>
      <c r="B83" s="22" t="s">
        <v>30</v>
      </c>
      <c r="C83" s="3" t="s">
        <v>441</v>
      </c>
      <c r="D83" s="3" t="s">
        <v>8</v>
      </c>
      <c r="E83" s="2"/>
      <c r="F83" s="3"/>
    </row>
    <row r="84" spans="1:6" s="20" customFormat="1" ht="15" customHeight="1">
      <c r="A84" s="20">
        <v>260</v>
      </c>
      <c r="B84" s="22" t="s">
        <v>257</v>
      </c>
      <c r="C84" s="3" t="s">
        <v>441</v>
      </c>
      <c r="D84" s="3" t="s">
        <v>8</v>
      </c>
      <c r="E84" s="2"/>
      <c r="F84" s="3"/>
    </row>
    <row r="85" spans="1:6" s="20" customFormat="1" ht="15" customHeight="1">
      <c r="A85" s="20">
        <v>261</v>
      </c>
      <c r="B85" s="22" t="s">
        <v>258</v>
      </c>
      <c r="C85" s="3" t="s">
        <v>441</v>
      </c>
      <c r="D85" s="3" t="s">
        <v>8</v>
      </c>
      <c r="E85" s="2"/>
      <c r="F85" s="3"/>
    </row>
    <row r="86" spans="1:6" s="20" customFormat="1" ht="15" customHeight="1">
      <c r="A86" s="19">
        <v>262</v>
      </c>
      <c r="B86" s="22" t="s">
        <v>214</v>
      </c>
      <c r="C86" s="3" t="s">
        <v>441</v>
      </c>
      <c r="D86" s="3" t="s">
        <v>8</v>
      </c>
      <c r="E86" s="2"/>
      <c r="F86" s="3"/>
    </row>
    <row r="87" spans="1:6" s="20" customFormat="1" ht="15" customHeight="1">
      <c r="A87" s="19">
        <v>263</v>
      </c>
      <c r="B87" s="22" t="s">
        <v>444</v>
      </c>
      <c r="C87" s="3" t="s">
        <v>441</v>
      </c>
      <c r="D87" s="3" t="s">
        <v>8</v>
      </c>
      <c r="E87" s="2"/>
      <c r="F87" s="3"/>
    </row>
    <row r="88" spans="1:6" s="20" customFormat="1" ht="15" customHeight="1">
      <c r="A88" s="20">
        <v>507</v>
      </c>
      <c r="B88" s="22" t="s">
        <v>255</v>
      </c>
      <c r="C88" s="3" t="s">
        <v>441</v>
      </c>
      <c r="D88" s="3" t="s">
        <v>4</v>
      </c>
      <c r="E88" s="2"/>
      <c r="F88" s="3"/>
    </row>
    <row r="89" spans="1:6" s="20" customFormat="1" ht="15" customHeight="1">
      <c r="A89" s="20">
        <v>508</v>
      </c>
      <c r="B89" s="22" t="s">
        <v>320</v>
      </c>
      <c r="C89" s="3" t="s">
        <v>441</v>
      </c>
      <c r="D89" s="3" t="s">
        <v>4</v>
      </c>
      <c r="E89" s="2"/>
      <c r="F89" s="3"/>
    </row>
    <row r="90" spans="1:6" s="20" customFormat="1" ht="15" customHeight="1">
      <c r="A90" s="20">
        <v>509</v>
      </c>
      <c r="B90" s="22" t="s">
        <v>256</v>
      </c>
      <c r="C90" s="3" t="s">
        <v>441</v>
      </c>
      <c r="D90" s="3" t="s">
        <v>4</v>
      </c>
      <c r="E90" s="2"/>
      <c r="F90" s="3"/>
    </row>
    <row r="91" spans="1:6" s="20" customFormat="1" ht="15" customHeight="1">
      <c r="A91" s="20">
        <v>510</v>
      </c>
      <c r="B91" s="22" t="s">
        <v>319</v>
      </c>
      <c r="C91" s="3" t="s">
        <v>441</v>
      </c>
      <c r="D91" s="3" t="s">
        <v>4</v>
      </c>
      <c r="E91" s="2"/>
      <c r="F91" s="3"/>
    </row>
    <row r="92" spans="1:6" s="20" customFormat="1" ht="15" customHeight="1">
      <c r="A92" s="19">
        <v>511</v>
      </c>
      <c r="B92" s="22" t="s">
        <v>443</v>
      </c>
      <c r="C92" s="3" t="s">
        <v>441</v>
      </c>
      <c r="D92" s="3" t="s">
        <v>4</v>
      </c>
      <c r="E92" s="2"/>
      <c r="F92" s="3"/>
    </row>
    <row r="93" spans="1:6" s="20" customFormat="1" ht="15" customHeight="1">
      <c r="A93" s="19">
        <v>512</v>
      </c>
      <c r="B93" s="22" t="s">
        <v>67</v>
      </c>
      <c r="C93" s="3" t="s">
        <v>441</v>
      </c>
      <c r="D93" s="3" t="s">
        <v>4</v>
      </c>
      <c r="E93" s="2"/>
      <c r="F93" s="3"/>
    </row>
    <row r="94" spans="1:6" s="20" customFormat="1" ht="15" customHeight="1">
      <c r="A94" s="19">
        <v>513</v>
      </c>
      <c r="B94" s="22" t="s">
        <v>259</v>
      </c>
      <c r="C94" s="3" t="s">
        <v>441</v>
      </c>
      <c r="D94" s="3" t="s">
        <v>4</v>
      </c>
      <c r="E94" s="2"/>
      <c r="F94" s="3"/>
    </row>
    <row r="95" spans="1:6" s="20" customFormat="1" ht="15" customHeight="1">
      <c r="A95" s="20">
        <v>901</v>
      </c>
      <c r="B95" s="22" t="s">
        <v>131</v>
      </c>
      <c r="C95" s="3" t="s">
        <v>441</v>
      </c>
      <c r="D95" s="3" t="s">
        <v>46</v>
      </c>
      <c r="E95" s="2"/>
      <c r="F95" s="3"/>
    </row>
    <row r="96" spans="1:6" s="20" customFormat="1" ht="15" customHeight="1">
      <c r="A96" s="19">
        <v>902</v>
      </c>
      <c r="B96" s="22" t="s">
        <v>109</v>
      </c>
      <c r="C96" s="3" t="s">
        <v>441</v>
      </c>
      <c r="D96" s="3" t="s">
        <v>46</v>
      </c>
      <c r="E96" s="2"/>
      <c r="F96" s="3"/>
    </row>
    <row r="97" spans="1:6" s="20" customFormat="1" ht="15" customHeight="1">
      <c r="A97" s="19">
        <v>102</v>
      </c>
      <c r="B97" s="22" t="s">
        <v>171</v>
      </c>
      <c r="C97" s="3" t="s">
        <v>445</v>
      </c>
      <c r="D97" s="3" t="s">
        <v>155</v>
      </c>
      <c r="E97" s="2"/>
      <c r="F97" s="3"/>
    </row>
    <row r="98" spans="1:6" s="20" customFormat="1" ht="15" customHeight="1">
      <c r="A98" s="19">
        <v>157</v>
      </c>
      <c r="B98" s="22" t="s">
        <v>403</v>
      </c>
      <c r="C98" s="3" t="s">
        <v>445</v>
      </c>
      <c r="D98" s="3" t="s">
        <v>156</v>
      </c>
      <c r="E98" s="2"/>
      <c r="F98" s="3"/>
    </row>
    <row r="99" spans="1:6" s="20" customFormat="1" ht="15" customHeight="1">
      <c r="A99" s="19">
        <v>323</v>
      </c>
      <c r="B99" s="22" t="s">
        <v>447</v>
      </c>
      <c r="C99" s="3" t="s">
        <v>445</v>
      </c>
      <c r="D99" s="3" t="s">
        <v>8</v>
      </c>
      <c r="E99" s="2"/>
      <c r="F99" s="3"/>
    </row>
    <row r="100" spans="1:6" s="20" customFormat="1" ht="15" customHeight="1">
      <c r="A100" s="19">
        <v>324</v>
      </c>
      <c r="B100" s="22" t="s">
        <v>448</v>
      </c>
      <c r="C100" s="3" t="s">
        <v>445</v>
      </c>
      <c r="D100" s="3" t="s">
        <v>8</v>
      </c>
      <c r="E100" s="2"/>
      <c r="F100" s="3"/>
    </row>
    <row r="101" spans="1:6" s="20" customFormat="1" ht="15" customHeight="1">
      <c r="A101" s="19">
        <v>325</v>
      </c>
      <c r="B101" s="22" t="s">
        <v>450</v>
      </c>
      <c r="C101" s="3" t="s">
        <v>445</v>
      </c>
      <c r="D101" s="3" t="s">
        <v>8</v>
      </c>
      <c r="E101" s="2"/>
      <c r="F101" s="3"/>
    </row>
    <row r="102" spans="1:6" s="20" customFormat="1" ht="15" customHeight="1">
      <c r="A102" s="19">
        <v>326</v>
      </c>
      <c r="B102" s="22" t="s">
        <v>452</v>
      </c>
      <c r="C102" s="3" t="s">
        <v>445</v>
      </c>
      <c r="D102" s="3" t="s">
        <v>8</v>
      </c>
      <c r="E102" s="2"/>
      <c r="F102" s="3"/>
    </row>
    <row r="103" spans="1:6" s="20" customFormat="1" ht="15" customHeight="1">
      <c r="A103" s="19">
        <v>913</v>
      </c>
      <c r="B103" s="22" t="s">
        <v>449</v>
      </c>
      <c r="C103" s="3" t="s">
        <v>445</v>
      </c>
      <c r="D103" s="3" t="s">
        <v>46</v>
      </c>
      <c r="E103" s="2"/>
      <c r="F103" s="3"/>
    </row>
    <row r="104" spans="1:6" s="20" customFormat="1" ht="15" customHeight="1">
      <c r="A104" s="19">
        <v>914</v>
      </c>
      <c r="B104" s="22" t="s">
        <v>451</v>
      </c>
      <c r="C104" s="3" t="s">
        <v>445</v>
      </c>
      <c r="D104" s="3" t="s">
        <v>46</v>
      </c>
      <c r="E104" s="2"/>
      <c r="F104" s="3"/>
    </row>
    <row r="105" spans="1:6" s="20" customFormat="1" ht="15" customHeight="1">
      <c r="A105" s="19">
        <v>915</v>
      </c>
      <c r="B105" s="22" t="s">
        <v>453</v>
      </c>
      <c r="C105" s="3" t="s">
        <v>445</v>
      </c>
      <c r="D105" s="3" t="s">
        <v>46</v>
      </c>
      <c r="E105" s="2"/>
      <c r="F105" s="3"/>
    </row>
    <row r="106" spans="1:6" s="20" customFormat="1" ht="15" customHeight="1">
      <c r="A106" s="19">
        <v>1006</v>
      </c>
      <c r="B106" s="22" t="s">
        <v>446</v>
      </c>
      <c r="C106" s="3" t="s">
        <v>445</v>
      </c>
      <c r="D106" s="3" t="s">
        <v>47</v>
      </c>
      <c r="E106" s="2"/>
      <c r="F106" s="3"/>
    </row>
    <row r="107" spans="1:6" s="20" customFormat="1" ht="15" customHeight="1">
      <c r="A107" s="20">
        <v>18</v>
      </c>
      <c r="B107" s="22" t="s">
        <v>245</v>
      </c>
      <c r="C107" s="3" t="s">
        <v>454</v>
      </c>
      <c r="D107" s="3" t="s">
        <v>14</v>
      </c>
      <c r="E107" s="2"/>
      <c r="F107" s="3"/>
    </row>
    <row r="108" spans="1:6" s="20" customFormat="1" ht="15" customHeight="1">
      <c r="A108" s="20">
        <v>19</v>
      </c>
      <c r="B108" s="22" t="s">
        <v>244</v>
      </c>
      <c r="C108" s="3" t="s">
        <v>454</v>
      </c>
      <c r="D108" s="3" t="s">
        <v>14</v>
      </c>
      <c r="E108" s="2"/>
      <c r="F108" s="3"/>
    </row>
    <row r="109" spans="1:6" s="20" customFormat="1" ht="15" customHeight="1">
      <c r="A109" s="19">
        <v>20</v>
      </c>
      <c r="B109" s="22" t="s">
        <v>243</v>
      </c>
      <c r="C109" s="3" t="s">
        <v>454</v>
      </c>
      <c r="D109" s="3" t="s">
        <v>14</v>
      </c>
      <c r="E109" s="3"/>
      <c r="F109" s="3"/>
    </row>
    <row r="110" spans="1:6" s="20" customFormat="1" ht="15" customHeight="1">
      <c r="A110" s="20">
        <v>106</v>
      </c>
      <c r="B110" s="22" t="s">
        <v>90</v>
      </c>
      <c r="C110" s="3" t="s">
        <v>454</v>
      </c>
      <c r="D110" s="3" t="s">
        <v>155</v>
      </c>
      <c r="E110" s="3"/>
      <c r="F110" s="3"/>
    </row>
    <row r="111" spans="1:6" s="20" customFormat="1" ht="15" customHeight="1">
      <c r="A111" s="19">
        <v>107</v>
      </c>
      <c r="B111" s="22" t="s">
        <v>367</v>
      </c>
      <c r="C111" s="3" t="s">
        <v>454</v>
      </c>
      <c r="D111" s="3" t="s">
        <v>155</v>
      </c>
      <c r="E111" s="2"/>
      <c r="F111" s="3"/>
    </row>
    <row r="112" spans="1:6" s="20" customFormat="1" ht="15" customHeight="1">
      <c r="A112" s="20">
        <v>109</v>
      </c>
      <c r="B112" s="22" t="s">
        <v>325</v>
      </c>
      <c r="C112" s="3" t="s">
        <v>454</v>
      </c>
      <c r="D112" s="3" t="s">
        <v>155</v>
      </c>
      <c r="E112" s="2"/>
      <c r="F112" s="3"/>
    </row>
    <row r="113" spans="1:6" s="20" customFormat="1" ht="15" customHeight="1">
      <c r="A113" s="20">
        <v>110</v>
      </c>
      <c r="B113" s="22" t="s">
        <v>247</v>
      </c>
      <c r="C113" s="3" t="s">
        <v>454</v>
      </c>
      <c r="D113" s="3" t="s">
        <v>155</v>
      </c>
      <c r="E113" s="2"/>
      <c r="F113" s="3"/>
    </row>
    <row r="114" spans="1:6" s="20" customFormat="1" ht="15" customHeight="1">
      <c r="A114" s="19">
        <v>163</v>
      </c>
      <c r="B114" s="21" t="s">
        <v>91</v>
      </c>
      <c r="C114" s="3" t="s">
        <v>454</v>
      </c>
      <c r="D114" s="3" t="s">
        <v>156</v>
      </c>
      <c r="E114" s="2"/>
      <c r="F114" s="3"/>
    </row>
    <row r="115" spans="1:6" s="20" customFormat="1" ht="15" customHeight="1">
      <c r="A115" s="20">
        <v>164</v>
      </c>
      <c r="B115" s="22" t="s">
        <v>455</v>
      </c>
      <c r="C115" s="3" t="s">
        <v>454</v>
      </c>
      <c r="D115" s="3" t="s">
        <v>156</v>
      </c>
      <c r="E115" s="2"/>
      <c r="F115" s="3"/>
    </row>
    <row r="116" spans="1:6" s="20" customFormat="1" ht="15" customHeight="1">
      <c r="A116" s="20">
        <v>165</v>
      </c>
      <c r="B116" s="22" t="s">
        <v>92</v>
      </c>
      <c r="C116" s="3" t="s">
        <v>454</v>
      </c>
      <c r="D116" s="3" t="s">
        <v>156</v>
      </c>
      <c r="E116" s="2"/>
      <c r="F116" s="3"/>
    </row>
    <row r="117" spans="1:6" s="20" customFormat="1" ht="15" customHeight="1">
      <c r="A117" s="20">
        <v>286</v>
      </c>
      <c r="B117" s="22" t="s">
        <v>366</v>
      </c>
      <c r="C117" s="3" t="s">
        <v>454</v>
      </c>
      <c r="D117" s="3" t="s">
        <v>8</v>
      </c>
      <c r="E117" s="2"/>
      <c r="F117" s="3"/>
    </row>
    <row r="118" spans="1:6" s="20" customFormat="1" ht="15" customHeight="1">
      <c r="A118" s="20">
        <v>287</v>
      </c>
      <c r="B118" s="22" t="s">
        <v>365</v>
      </c>
      <c r="C118" s="3" t="s">
        <v>454</v>
      </c>
      <c r="D118" s="3" t="s">
        <v>8</v>
      </c>
      <c r="E118" s="2"/>
      <c r="F118" s="3"/>
    </row>
    <row r="119" spans="1:6" s="20" customFormat="1" ht="15" customHeight="1">
      <c r="A119" s="19">
        <v>288</v>
      </c>
      <c r="B119" s="22" t="s">
        <v>251</v>
      </c>
      <c r="C119" s="3" t="s">
        <v>454</v>
      </c>
      <c r="D119" s="3" t="s">
        <v>8</v>
      </c>
      <c r="E119" s="2"/>
      <c r="F119" s="3"/>
    </row>
    <row r="120" spans="1:6" s="20" customFormat="1" ht="15" customHeight="1">
      <c r="A120" s="19">
        <v>536</v>
      </c>
      <c r="B120" s="22" t="s">
        <v>250</v>
      </c>
      <c r="C120" s="3" t="s">
        <v>454</v>
      </c>
      <c r="D120" s="3" t="s">
        <v>4</v>
      </c>
      <c r="E120" s="2"/>
      <c r="F120" s="3"/>
    </row>
    <row r="121" spans="1:6" s="20" customFormat="1" ht="15" customHeight="1">
      <c r="A121" s="19">
        <v>537</v>
      </c>
      <c r="B121" s="22" t="s">
        <v>249</v>
      </c>
      <c r="C121" s="3" t="s">
        <v>454</v>
      </c>
      <c r="D121" s="3" t="s">
        <v>4</v>
      </c>
      <c r="E121" s="2"/>
      <c r="F121" s="3"/>
    </row>
    <row r="122" spans="1:6" s="20" customFormat="1" ht="15" customHeight="1">
      <c r="A122" s="19">
        <v>1004</v>
      </c>
      <c r="B122" s="22" t="s">
        <v>154</v>
      </c>
      <c r="C122" s="3" t="s">
        <v>454</v>
      </c>
      <c r="D122" s="3" t="s">
        <v>47</v>
      </c>
      <c r="E122" s="2"/>
      <c r="F122" s="3"/>
    </row>
    <row r="123" spans="1:6" s="20" customFormat="1" ht="15" customHeight="1">
      <c r="A123" s="20">
        <v>42</v>
      </c>
      <c r="B123" s="9" t="s">
        <v>163</v>
      </c>
      <c r="C123" s="3" t="s">
        <v>467</v>
      </c>
      <c r="D123" s="3" t="s">
        <v>14</v>
      </c>
      <c r="E123" s="2"/>
      <c r="F123" s="3"/>
    </row>
    <row r="124" spans="1:6" s="20" customFormat="1" ht="15" customHeight="1">
      <c r="A124" s="20">
        <v>375</v>
      </c>
      <c r="B124" s="9" t="s">
        <v>71</v>
      </c>
      <c r="C124" s="3" t="s">
        <v>467</v>
      </c>
      <c r="D124" s="3" t="s">
        <v>8</v>
      </c>
      <c r="E124" s="2"/>
      <c r="F124" s="3"/>
    </row>
    <row r="125" spans="1:6" s="20" customFormat="1" ht="15" customHeight="1">
      <c r="A125" s="20">
        <v>577</v>
      </c>
      <c r="B125" s="9" t="s">
        <v>206</v>
      </c>
      <c r="C125" s="3" t="s">
        <v>467</v>
      </c>
      <c r="D125" s="3" t="s">
        <v>4</v>
      </c>
      <c r="E125" s="2"/>
      <c r="F125" s="3"/>
    </row>
    <row r="126" spans="1:6" s="20" customFormat="1" ht="15" customHeight="1">
      <c r="A126" s="20">
        <v>578</v>
      </c>
      <c r="B126" s="9" t="s">
        <v>468</v>
      </c>
      <c r="C126" s="3" t="s">
        <v>467</v>
      </c>
      <c r="D126" s="3" t="s">
        <v>4</v>
      </c>
      <c r="E126" s="2"/>
      <c r="F126" s="3"/>
    </row>
    <row r="127" spans="1:6" s="20" customFormat="1" ht="15" customHeight="1">
      <c r="A127" s="20">
        <v>579</v>
      </c>
      <c r="B127" s="9" t="s">
        <v>70</v>
      </c>
      <c r="C127" s="3" t="s">
        <v>467</v>
      </c>
      <c r="D127" s="3" t="s">
        <v>4</v>
      </c>
      <c r="E127" s="2"/>
      <c r="F127" s="3"/>
    </row>
    <row r="128" spans="1:6" s="20" customFormat="1" ht="15" customHeight="1">
      <c r="A128" s="20">
        <v>580</v>
      </c>
      <c r="B128" s="9" t="s">
        <v>324</v>
      </c>
      <c r="C128" s="3" t="s">
        <v>467</v>
      </c>
      <c r="D128" s="3" t="s">
        <v>4</v>
      </c>
      <c r="E128" s="2"/>
      <c r="F128" s="3"/>
    </row>
    <row r="129" spans="1:6" s="20" customFormat="1" ht="15" customHeight="1">
      <c r="A129" s="20">
        <v>581</v>
      </c>
      <c r="B129" s="9" t="s">
        <v>348</v>
      </c>
      <c r="C129" s="3" t="s">
        <v>467</v>
      </c>
      <c r="D129" s="3" t="s">
        <v>4</v>
      </c>
      <c r="E129" s="2"/>
      <c r="F129" s="3"/>
    </row>
    <row r="130" spans="1:6" s="20" customFormat="1" ht="15" customHeight="1">
      <c r="A130" s="20">
        <v>582</v>
      </c>
      <c r="B130" s="9" t="s">
        <v>349</v>
      </c>
      <c r="C130" s="3" t="s">
        <v>467</v>
      </c>
      <c r="D130" s="3" t="s">
        <v>4</v>
      </c>
      <c r="E130" s="2"/>
      <c r="F130" s="3"/>
    </row>
    <row r="131" spans="1:6" s="20" customFormat="1" ht="15" customHeight="1">
      <c r="A131" s="20">
        <v>583</v>
      </c>
      <c r="B131" s="9" t="s">
        <v>323</v>
      </c>
      <c r="C131" s="3" t="s">
        <v>467</v>
      </c>
      <c r="D131" s="3" t="s">
        <v>4</v>
      </c>
      <c r="E131" s="2"/>
      <c r="F131" s="3"/>
    </row>
    <row r="132" spans="1:6" s="20" customFormat="1" ht="15" customHeight="1">
      <c r="A132" s="20">
        <v>584</v>
      </c>
      <c r="B132" s="9" t="s">
        <v>469</v>
      </c>
      <c r="C132" s="3" t="s">
        <v>467</v>
      </c>
      <c r="D132" s="3" t="s">
        <v>4</v>
      </c>
      <c r="E132" s="2"/>
      <c r="F132" s="3"/>
    </row>
    <row r="133" spans="1:6" s="20" customFormat="1" ht="15" customHeight="1">
      <c r="A133" s="20">
        <v>585</v>
      </c>
      <c r="B133" s="9" t="s">
        <v>93</v>
      </c>
      <c r="C133" s="3" t="s">
        <v>467</v>
      </c>
      <c r="D133" s="3" t="s">
        <v>4</v>
      </c>
      <c r="E133" s="2"/>
      <c r="F133" s="3"/>
    </row>
    <row r="134" spans="1:6" s="20" customFormat="1" ht="15" customHeight="1">
      <c r="A134" s="20">
        <v>814</v>
      </c>
      <c r="B134" s="9" t="s">
        <v>141</v>
      </c>
      <c r="C134" s="3" t="s">
        <v>467</v>
      </c>
      <c r="D134" s="3" t="s">
        <v>45</v>
      </c>
      <c r="E134" s="2"/>
      <c r="F134" s="3"/>
    </row>
    <row r="135" spans="1:6" s="20" customFormat="1" ht="15" customHeight="1">
      <c r="A135" s="2">
        <v>29</v>
      </c>
      <c r="B135" s="9" t="s">
        <v>307</v>
      </c>
      <c r="C135" s="3" t="s">
        <v>470</v>
      </c>
      <c r="D135" s="3" t="s">
        <v>14</v>
      </c>
      <c r="E135" s="2"/>
      <c r="F135" s="3"/>
    </row>
    <row r="136" spans="1:6" s="20" customFormat="1" ht="15" customHeight="1">
      <c r="A136" s="2">
        <v>30</v>
      </c>
      <c r="B136" s="9" t="s">
        <v>306</v>
      </c>
      <c r="C136" s="3" t="s">
        <v>470</v>
      </c>
      <c r="D136" s="3" t="s">
        <v>14</v>
      </c>
      <c r="E136" s="2"/>
      <c r="F136" s="3"/>
    </row>
    <row r="137" spans="1:6" s="20" customFormat="1" ht="15" customHeight="1">
      <c r="A137" s="2">
        <v>334</v>
      </c>
      <c r="B137" s="9" t="s">
        <v>471</v>
      </c>
      <c r="C137" s="3" t="s">
        <v>470</v>
      </c>
      <c r="D137" s="3" t="s">
        <v>8</v>
      </c>
      <c r="E137" s="2"/>
      <c r="F137" s="3"/>
    </row>
    <row r="138" spans="1:6" s="20" customFormat="1" ht="15" customHeight="1">
      <c r="A138" s="20">
        <v>335</v>
      </c>
      <c r="B138" s="9" t="s">
        <v>473</v>
      </c>
      <c r="C138" s="3" t="s">
        <v>470</v>
      </c>
      <c r="D138" s="3" t="s">
        <v>8</v>
      </c>
      <c r="E138" s="2"/>
      <c r="F138" s="3"/>
    </row>
    <row r="139" spans="1:6" s="20" customFormat="1" ht="15" customHeight="1">
      <c r="A139" s="20">
        <v>336</v>
      </c>
      <c r="B139" s="9" t="s">
        <v>474</v>
      </c>
      <c r="C139" s="3" t="s">
        <v>470</v>
      </c>
      <c r="D139" s="3" t="s">
        <v>8</v>
      </c>
      <c r="E139" s="2"/>
      <c r="F139" s="3"/>
    </row>
    <row r="140" spans="1:6" s="20" customFormat="1" ht="15" customHeight="1">
      <c r="A140" s="20">
        <v>337</v>
      </c>
      <c r="B140" s="9" t="s">
        <v>475</v>
      </c>
      <c r="C140" s="3" t="s">
        <v>470</v>
      </c>
      <c r="D140" s="3" t="s">
        <v>8</v>
      </c>
      <c r="E140" s="2"/>
      <c r="F140" s="3"/>
    </row>
    <row r="141" spans="1:6" s="20" customFormat="1" ht="15" customHeight="1">
      <c r="A141" s="20">
        <v>561</v>
      </c>
      <c r="B141" s="9" t="s">
        <v>99</v>
      </c>
      <c r="C141" s="3" t="s">
        <v>470</v>
      </c>
      <c r="D141" s="3" t="s">
        <v>4</v>
      </c>
      <c r="E141" s="2"/>
      <c r="F141" s="3"/>
    </row>
    <row r="142" spans="1:6" s="20" customFormat="1" ht="15" customHeight="1">
      <c r="A142" s="20">
        <v>566</v>
      </c>
      <c r="B142" s="9" t="s">
        <v>476</v>
      </c>
      <c r="C142" s="3" t="s">
        <v>470</v>
      </c>
      <c r="D142" s="3" t="s">
        <v>4</v>
      </c>
      <c r="E142" s="2"/>
      <c r="F142" s="3"/>
    </row>
    <row r="143" spans="1:6" s="20" customFormat="1" ht="15" customHeight="1">
      <c r="A143" s="20">
        <v>986</v>
      </c>
      <c r="B143" s="9" t="s">
        <v>472</v>
      </c>
      <c r="C143" s="3" t="s">
        <v>470</v>
      </c>
      <c r="D143" s="3" t="s">
        <v>46</v>
      </c>
      <c r="E143" s="2"/>
      <c r="F143" s="3"/>
    </row>
    <row r="144" spans="1:6" s="20" customFormat="1" ht="15" customHeight="1">
      <c r="A144" s="2">
        <v>11</v>
      </c>
      <c r="B144" s="9" t="s">
        <v>340</v>
      </c>
      <c r="C144" s="3" t="s">
        <v>488</v>
      </c>
      <c r="D144" s="3" t="s">
        <v>14</v>
      </c>
      <c r="E144" s="2"/>
      <c r="F144" s="3"/>
    </row>
    <row r="145" spans="1:6" s="20" customFormat="1" ht="15" customHeight="1">
      <c r="A145" s="2">
        <v>12</v>
      </c>
      <c r="B145" s="9" t="s">
        <v>489</v>
      </c>
      <c r="C145" s="3" t="s">
        <v>488</v>
      </c>
      <c r="D145" s="3" t="s">
        <v>14</v>
      </c>
      <c r="E145" s="2"/>
      <c r="F145" s="3"/>
    </row>
    <row r="146" spans="1:6" s="20" customFormat="1" ht="15" customHeight="1">
      <c r="A146" s="2">
        <v>13</v>
      </c>
      <c r="B146" s="9" t="s">
        <v>490</v>
      </c>
      <c r="C146" s="3" t="s">
        <v>488</v>
      </c>
      <c r="D146" s="3" t="s">
        <v>14</v>
      </c>
      <c r="E146" s="2"/>
      <c r="F146" s="3"/>
    </row>
    <row r="147" spans="1:6" s="20" customFormat="1" ht="15" customHeight="1">
      <c r="A147" s="20">
        <v>14</v>
      </c>
      <c r="B147" s="9" t="s">
        <v>491</v>
      </c>
      <c r="C147" s="3" t="s">
        <v>488</v>
      </c>
      <c r="D147" s="3" t="s">
        <v>14</v>
      </c>
      <c r="E147" s="2"/>
      <c r="F147" s="3"/>
    </row>
    <row r="148" spans="1:6" s="20" customFormat="1" ht="15" customHeight="1">
      <c r="A148" s="20">
        <v>15</v>
      </c>
      <c r="B148" s="9" t="s">
        <v>492</v>
      </c>
      <c r="C148" s="3" t="s">
        <v>488</v>
      </c>
      <c r="D148" s="3" t="s">
        <v>14</v>
      </c>
      <c r="E148" s="2"/>
      <c r="F148" s="3"/>
    </row>
    <row r="149" spans="1:6" s="20" customFormat="1" ht="15" customHeight="1">
      <c r="A149" s="20">
        <v>16</v>
      </c>
      <c r="B149" s="9" t="s">
        <v>493</v>
      </c>
      <c r="C149" s="3" t="s">
        <v>488</v>
      </c>
      <c r="D149" s="3" t="s">
        <v>14</v>
      </c>
      <c r="E149" s="2"/>
      <c r="F149" s="3"/>
    </row>
    <row r="150" spans="1:6" s="20" customFormat="1" ht="15" customHeight="1">
      <c r="A150" s="20">
        <v>17</v>
      </c>
      <c r="B150" s="9" t="s">
        <v>494</v>
      </c>
      <c r="C150" s="3" t="s">
        <v>488</v>
      </c>
      <c r="D150" s="3" t="s">
        <v>14</v>
      </c>
      <c r="E150" s="2"/>
      <c r="F150" s="3"/>
    </row>
    <row r="151" spans="1:6" s="20" customFormat="1" ht="15" customHeight="1">
      <c r="A151" s="20">
        <v>343</v>
      </c>
      <c r="B151" s="9" t="s">
        <v>137</v>
      </c>
      <c r="C151" s="3" t="s">
        <v>488</v>
      </c>
      <c r="D151" s="3" t="s">
        <v>8</v>
      </c>
      <c r="E151" s="2"/>
      <c r="F151" s="3"/>
    </row>
    <row r="152" spans="1:6" s="20" customFormat="1" ht="15" customHeight="1">
      <c r="A152" s="20">
        <v>533</v>
      </c>
      <c r="B152" s="9" t="s">
        <v>136</v>
      </c>
      <c r="C152" s="3" t="s">
        <v>488</v>
      </c>
      <c r="D152" s="3" t="s">
        <v>4</v>
      </c>
      <c r="E152" s="2"/>
      <c r="F152" s="3"/>
    </row>
    <row r="153" spans="1:6" s="20" customFormat="1" ht="15" customHeight="1">
      <c r="A153" s="20">
        <v>534</v>
      </c>
      <c r="B153" s="9" t="s">
        <v>495</v>
      </c>
      <c r="C153" s="3" t="s">
        <v>488</v>
      </c>
      <c r="D153" s="3" t="s">
        <v>4</v>
      </c>
      <c r="E153" s="2"/>
      <c r="F153" s="3"/>
    </row>
    <row r="154" spans="1:6" s="20" customFormat="1" ht="15" customHeight="1">
      <c r="A154" s="20">
        <v>535</v>
      </c>
      <c r="B154" s="9" t="s">
        <v>193</v>
      </c>
      <c r="C154" s="3" t="s">
        <v>488</v>
      </c>
      <c r="D154" s="3" t="s">
        <v>4</v>
      </c>
      <c r="E154" s="2"/>
      <c r="F154" s="3"/>
    </row>
    <row r="155" spans="1:6" s="20" customFormat="1" ht="15" customHeight="1">
      <c r="A155" s="20">
        <v>851</v>
      </c>
      <c r="B155" s="9" t="s">
        <v>135</v>
      </c>
      <c r="C155" s="3" t="s">
        <v>488</v>
      </c>
      <c r="D155" s="3" t="s">
        <v>205</v>
      </c>
      <c r="E155" s="2"/>
      <c r="F155" s="3"/>
    </row>
    <row r="156" spans="1:6" s="20" customFormat="1" ht="15" customHeight="1">
      <c r="A156" s="20">
        <v>907</v>
      </c>
      <c r="B156" s="9" t="s">
        <v>139</v>
      </c>
      <c r="C156" s="3" t="s">
        <v>488</v>
      </c>
      <c r="D156" s="3" t="s">
        <v>46</v>
      </c>
      <c r="E156" s="2"/>
      <c r="F156" s="3"/>
    </row>
    <row r="157" spans="1:6" s="20" customFormat="1" ht="15" customHeight="1">
      <c r="A157" s="20">
        <v>111</v>
      </c>
      <c r="B157" s="9" t="s">
        <v>189</v>
      </c>
      <c r="C157" s="3" t="s">
        <v>498</v>
      </c>
      <c r="D157" s="3" t="s">
        <v>155</v>
      </c>
      <c r="E157" s="2"/>
      <c r="F157" s="3"/>
    </row>
    <row r="158" spans="1:6" s="20" customFormat="1" ht="15" customHeight="1">
      <c r="A158" s="20">
        <v>168</v>
      </c>
      <c r="B158" s="9" t="s">
        <v>138</v>
      </c>
      <c r="C158" s="3" t="s">
        <v>498</v>
      </c>
      <c r="D158" s="3" t="s">
        <v>156</v>
      </c>
      <c r="E158" s="2"/>
      <c r="F158" s="3"/>
    </row>
    <row r="159" spans="1:6" s="20" customFormat="1" ht="15" customHeight="1">
      <c r="A159" s="20">
        <v>350</v>
      </c>
      <c r="B159" s="9" t="s">
        <v>278</v>
      </c>
      <c r="C159" s="3" t="s">
        <v>498</v>
      </c>
      <c r="D159" s="3" t="s">
        <v>8</v>
      </c>
      <c r="E159" s="3"/>
      <c r="F159" s="3"/>
    </row>
    <row r="160" spans="1:6" s="20" customFormat="1" ht="15" customHeight="1">
      <c r="A160" s="20">
        <v>351</v>
      </c>
      <c r="B160" s="9" t="s">
        <v>204</v>
      </c>
      <c r="C160" s="3" t="s">
        <v>498</v>
      </c>
      <c r="D160" s="3" t="s">
        <v>8</v>
      </c>
      <c r="E160" s="3"/>
      <c r="F160" s="3"/>
    </row>
    <row r="161" spans="1:6" s="20" customFormat="1" ht="15" customHeight="1">
      <c r="A161" s="20">
        <v>352</v>
      </c>
      <c r="B161" s="9" t="s">
        <v>290</v>
      </c>
      <c r="C161" s="3" t="s">
        <v>498</v>
      </c>
      <c r="D161" s="3" t="s">
        <v>8</v>
      </c>
      <c r="E161" s="3"/>
      <c r="F161" s="3"/>
    </row>
    <row r="162" spans="1:6" s="20" customFormat="1" ht="15" customHeight="1">
      <c r="A162" s="20">
        <v>1008</v>
      </c>
      <c r="B162" s="9" t="s">
        <v>254</v>
      </c>
      <c r="C162" s="3" t="s">
        <v>498</v>
      </c>
      <c r="D162" s="3" t="s">
        <v>47</v>
      </c>
      <c r="E162" s="3"/>
      <c r="F162" s="3"/>
    </row>
    <row r="163" spans="1:6" s="20" customFormat="1" ht="15" customHeight="1">
      <c r="A163" s="20">
        <v>1009</v>
      </c>
      <c r="B163" s="9" t="s">
        <v>499</v>
      </c>
      <c r="C163" s="3" t="s">
        <v>498</v>
      </c>
      <c r="D163" s="3" t="s">
        <v>47</v>
      </c>
      <c r="E163" s="3"/>
      <c r="F163" s="3"/>
    </row>
    <row r="164" spans="1:6" s="20" customFormat="1" ht="15" customHeight="1">
      <c r="A164" s="20">
        <v>1010</v>
      </c>
      <c r="B164" s="9" t="s">
        <v>289</v>
      </c>
      <c r="C164" s="3" t="s">
        <v>498</v>
      </c>
      <c r="D164" s="3" t="s">
        <v>47</v>
      </c>
      <c r="E164" s="3"/>
      <c r="F164" s="3"/>
    </row>
    <row r="165" spans="1:6" s="20" customFormat="1" ht="15" customHeight="1">
      <c r="A165" s="20">
        <v>156</v>
      </c>
      <c r="B165" s="9" t="s">
        <v>235</v>
      </c>
      <c r="C165" s="3" t="s">
        <v>514</v>
      </c>
      <c r="D165" s="3" t="s">
        <v>156</v>
      </c>
      <c r="E165" s="3"/>
      <c r="F165" s="3"/>
    </row>
    <row r="166" spans="1:6" s="20" customFormat="1" ht="15" customHeight="1">
      <c r="A166" s="20">
        <v>273</v>
      </c>
      <c r="B166" s="9" t="s">
        <v>343</v>
      </c>
      <c r="C166" s="3" t="s">
        <v>514</v>
      </c>
      <c r="D166" s="3" t="s">
        <v>8</v>
      </c>
      <c r="E166" s="3"/>
      <c r="F166" s="3"/>
    </row>
    <row r="167" spans="1:6" s="20" customFormat="1" ht="15" customHeight="1">
      <c r="A167" s="20">
        <v>274</v>
      </c>
      <c r="B167" s="9" t="s">
        <v>515</v>
      </c>
      <c r="C167" s="3" t="s">
        <v>514</v>
      </c>
      <c r="D167" s="3" t="s">
        <v>8</v>
      </c>
      <c r="E167" s="3"/>
      <c r="F167" s="3"/>
    </row>
    <row r="168" spans="1:6" s="20" customFormat="1" ht="15" customHeight="1">
      <c r="A168" s="20">
        <v>275</v>
      </c>
      <c r="B168" s="9" t="s">
        <v>272</v>
      </c>
      <c r="C168" s="3" t="s">
        <v>514</v>
      </c>
      <c r="D168" s="3" t="s">
        <v>8</v>
      </c>
      <c r="E168" s="3"/>
      <c r="F168" s="3"/>
    </row>
    <row r="169" spans="1:6" s="20" customFormat="1" ht="15" customHeight="1">
      <c r="A169" s="20">
        <v>276</v>
      </c>
      <c r="B169" s="9" t="s">
        <v>248</v>
      </c>
      <c r="C169" s="3" t="s">
        <v>514</v>
      </c>
      <c r="D169" s="3" t="s">
        <v>8</v>
      </c>
      <c r="E169" s="3"/>
      <c r="F169" s="3"/>
    </row>
    <row r="170" spans="1:6" s="20" customFormat="1" ht="15" customHeight="1">
      <c r="A170" s="20">
        <v>277</v>
      </c>
      <c r="B170" s="9" t="s">
        <v>153</v>
      </c>
      <c r="C170" s="3" t="s">
        <v>514</v>
      </c>
      <c r="D170" s="3" t="s">
        <v>8</v>
      </c>
      <c r="E170" s="3"/>
      <c r="F170" s="3"/>
    </row>
    <row r="171" spans="1:6" s="20" customFormat="1" ht="15" customHeight="1">
      <c r="A171" s="20">
        <v>278</v>
      </c>
      <c r="B171" s="9" t="s">
        <v>169</v>
      </c>
      <c r="C171" s="3" t="s">
        <v>514</v>
      </c>
      <c r="D171" s="3" t="s">
        <v>8</v>
      </c>
      <c r="E171" s="3"/>
      <c r="F171" s="3"/>
    </row>
    <row r="172" spans="1:6" s="20" customFormat="1" ht="15" customHeight="1">
      <c r="A172" s="20">
        <v>279</v>
      </c>
      <c r="B172" s="9" t="s">
        <v>344</v>
      </c>
      <c r="C172" s="3" t="s">
        <v>514</v>
      </c>
      <c r="D172" s="3" t="s">
        <v>8</v>
      </c>
      <c r="E172" s="3"/>
      <c r="F172" s="3"/>
    </row>
    <row r="173" spans="1:6" s="20" customFormat="1" ht="15" customHeight="1">
      <c r="A173" s="20">
        <v>280</v>
      </c>
      <c r="B173" s="9" t="s">
        <v>287</v>
      </c>
      <c r="C173" s="3" t="s">
        <v>514</v>
      </c>
      <c r="D173" s="3" t="s">
        <v>8</v>
      </c>
      <c r="E173" s="3"/>
      <c r="F173" s="3"/>
    </row>
    <row r="174" spans="1:6" s="20" customFormat="1" ht="15" customHeight="1">
      <c r="A174" s="2">
        <v>527</v>
      </c>
      <c r="B174" s="9" t="s">
        <v>230</v>
      </c>
      <c r="C174" s="3" t="s">
        <v>514</v>
      </c>
      <c r="D174" s="3" t="s">
        <v>4</v>
      </c>
      <c r="E174" s="3"/>
      <c r="F174" s="3"/>
    </row>
    <row r="175" spans="1:6" s="20" customFormat="1" ht="15" customHeight="1">
      <c r="A175" s="2">
        <v>528</v>
      </c>
      <c r="B175" s="9" t="s">
        <v>229</v>
      </c>
      <c r="C175" s="3" t="s">
        <v>514</v>
      </c>
      <c r="D175" s="3" t="s">
        <v>4</v>
      </c>
      <c r="E175" s="3"/>
      <c r="F175" s="3"/>
    </row>
    <row r="176" spans="1:6" s="20" customFormat="1" ht="15" customHeight="1">
      <c r="A176" s="20">
        <v>529</v>
      </c>
      <c r="B176" s="9" t="s">
        <v>346</v>
      </c>
      <c r="C176" s="3" t="s">
        <v>514</v>
      </c>
      <c r="D176" s="3" t="s">
        <v>4</v>
      </c>
      <c r="E176" s="3"/>
      <c r="F176" s="3"/>
    </row>
    <row r="177" spans="1:6" s="20" customFormat="1" ht="15" customHeight="1">
      <c r="A177" s="20">
        <v>530</v>
      </c>
      <c r="B177" s="9" t="s">
        <v>345</v>
      </c>
      <c r="C177" s="3" t="s">
        <v>514</v>
      </c>
      <c r="D177" s="3" t="s">
        <v>4</v>
      </c>
      <c r="E177" s="3"/>
      <c r="F177" s="3"/>
    </row>
    <row r="178" spans="1:6" s="20" customFormat="1" ht="15" customHeight="1">
      <c r="A178" s="20">
        <v>805</v>
      </c>
      <c r="B178" s="9" t="s">
        <v>144</v>
      </c>
      <c r="C178" s="3" t="s">
        <v>514</v>
      </c>
      <c r="D178" s="3" t="s">
        <v>45</v>
      </c>
      <c r="E178" s="3"/>
      <c r="F178" s="3"/>
    </row>
    <row r="179" spans="1:6" s="20" customFormat="1" ht="15" customHeight="1">
      <c r="A179" s="2">
        <v>905</v>
      </c>
      <c r="B179" s="9" t="s">
        <v>143</v>
      </c>
      <c r="C179" s="3" t="s">
        <v>514</v>
      </c>
      <c r="D179" s="3" t="s">
        <v>46</v>
      </c>
      <c r="E179" s="3"/>
      <c r="F179" s="3"/>
    </row>
    <row r="180" spans="1:6" s="20" customFormat="1" ht="15" customHeight="1">
      <c r="A180" s="20">
        <v>1002</v>
      </c>
      <c r="B180" s="9" t="s">
        <v>228</v>
      </c>
      <c r="C180" s="3" t="s">
        <v>514</v>
      </c>
      <c r="D180" s="3" t="s">
        <v>47</v>
      </c>
      <c r="E180" s="3"/>
      <c r="F180" s="3"/>
    </row>
    <row r="181" spans="1:6" s="20" customFormat="1" ht="15" customHeight="1">
      <c r="A181" s="20">
        <v>1003</v>
      </c>
      <c r="B181" s="9" t="s">
        <v>347</v>
      </c>
      <c r="C181" s="3" t="s">
        <v>514</v>
      </c>
      <c r="D181" s="3" t="s">
        <v>47</v>
      </c>
      <c r="E181" s="3"/>
      <c r="F181" s="3"/>
    </row>
    <row r="182" spans="1:6" s="20" customFormat="1" ht="15" customHeight="1">
      <c r="A182" s="2">
        <v>27</v>
      </c>
      <c r="B182" s="9" t="s">
        <v>398</v>
      </c>
      <c r="C182" s="3" t="s">
        <v>516</v>
      </c>
      <c r="D182" s="3" t="s">
        <v>14</v>
      </c>
      <c r="E182" s="3"/>
      <c r="F182" s="3"/>
    </row>
    <row r="183" spans="1:6" s="20" customFormat="1" ht="15" customHeight="1">
      <c r="A183" s="2">
        <v>28</v>
      </c>
      <c r="B183" s="9" t="s">
        <v>399</v>
      </c>
      <c r="C183" s="3" t="s">
        <v>516</v>
      </c>
      <c r="D183" s="3" t="s">
        <v>14</v>
      </c>
      <c r="E183" s="3"/>
      <c r="F183" s="3"/>
    </row>
    <row r="184" spans="1:6" s="20" customFormat="1" ht="15" customHeight="1">
      <c r="A184" s="20">
        <v>108</v>
      </c>
      <c r="B184" s="9" t="s">
        <v>134</v>
      </c>
      <c r="C184" s="3" t="s">
        <v>516</v>
      </c>
      <c r="D184" s="3" t="s">
        <v>155</v>
      </c>
      <c r="E184" s="3"/>
      <c r="F184" s="3"/>
    </row>
    <row r="185" spans="1:6" s="20" customFormat="1" ht="15" customHeight="1">
      <c r="A185" s="2">
        <v>167</v>
      </c>
      <c r="B185" s="9" t="s">
        <v>400</v>
      </c>
      <c r="C185" s="3" t="s">
        <v>516</v>
      </c>
      <c r="D185" s="3" t="s">
        <v>156</v>
      </c>
      <c r="E185" s="3"/>
      <c r="F185" s="3"/>
    </row>
    <row r="186" spans="1:6" s="20" customFormat="1" ht="15" customHeight="1">
      <c r="A186" s="20">
        <v>344</v>
      </c>
      <c r="B186" s="9" t="s">
        <v>96</v>
      </c>
      <c r="C186" s="3" t="s">
        <v>516</v>
      </c>
      <c r="D186" s="3" t="s">
        <v>8</v>
      </c>
      <c r="E186" s="3"/>
      <c r="F186" s="3"/>
    </row>
    <row r="187" spans="1:6" s="20" customFormat="1" ht="15" customHeight="1">
      <c r="A187" s="20">
        <v>345</v>
      </c>
      <c r="B187" s="9" t="s">
        <v>518</v>
      </c>
      <c r="C187" s="3" t="s">
        <v>516</v>
      </c>
      <c r="D187" s="3" t="s">
        <v>8</v>
      </c>
      <c r="E187" s="3"/>
      <c r="F187" s="3"/>
    </row>
    <row r="188" spans="1:6" s="20" customFormat="1" ht="15" customHeight="1">
      <c r="A188" s="20">
        <v>346</v>
      </c>
      <c r="B188" s="9" t="s">
        <v>519</v>
      </c>
      <c r="C188" s="3" t="s">
        <v>516</v>
      </c>
      <c r="D188" s="3" t="s">
        <v>8</v>
      </c>
      <c r="E188" s="3"/>
      <c r="F188" s="3"/>
    </row>
    <row r="189" spans="1:6" s="20" customFormat="1" ht="15" customHeight="1">
      <c r="A189" s="20">
        <v>347</v>
      </c>
      <c r="B189" s="9" t="s">
        <v>520</v>
      </c>
      <c r="C189" s="3" t="s">
        <v>516</v>
      </c>
      <c r="D189" s="3" t="s">
        <v>8</v>
      </c>
      <c r="E189" s="3"/>
      <c r="F189" s="3"/>
    </row>
    <row r="190" spans="1:6" s="20" customFormat="1" ht="15" customHeight="1">
      <c r="A190" s="20">
        <v>563</v>
      </c>
      <c r="B190" s="9" t="s">
        <v>185</v>
      </c>
      <c r="C190" s="3" t="s">
        <v>516</v>
      </c>
      <c r="D190" s="3" t="s">
        <v>4</v>
      </c>
      <c r="E190" s="3"/>
      <c r="F190" s="3"/>
    </row>
    <row r="191" spans="1:6" s="20" customFormat="1" ht="15" customHeight="1">
      <c r="A191" s="20">
        <v>565</v>
      </c>
      <c r="B191" s="9" t="s">
        <v>517</v>
      </c>
      <c r="C191" s="3" t="s">
        <v>516</v>
      </c>
      <c r="D191" s="3" t="s">
        <v>4</v>
      </c>
      <c r="E191" s="3"/>
      <c r="F191" s="3"/>
    </row>
    <row r="192" spans="1:6" s="20" customFormat="1" ht="15" customHeight="1">
      <c r="A192" s="20">
        <v>565</v>
      </c>
      <c r="B192" s="9" t="s">
        <v>316</v>
      </c>
      <c r="C192" s="3" t="s">
        <v>516</v>
      </c>
      <c r="D192" s="3" t="s">
        <v>4</v>
      </c>
      <c r="E192" s="3"/>
      <c r="F192" s="3"/>
    </row>
    <row r="193" spans="1:6" s="20" customFormat="1" ht="15" customHeight="1">
      <c r="A193" s="20">
        <v>751</v>
      </c>
      <c r="B193" s="9" t="s">
        <v>15</v>
      </c>
      <c r="C193" s="3" t="s">
        <v>516</v>
      </c>
      <c r="D193" s="3" t="s">
        <v>13</v>
      </c>
      <c r="E193" s="3"/>
      <c r="F193" s="3"/>
    </row>
    <row r="194" spans="1:6" s="20" customFormat="1" ht="15" customHeight="1">
      <c r="A194" s="20">
        <v>812</v>
      </c>
      <c r="B194" s="9" t="s">
        <v>126</v>
      </c>
      <c r="C194" s="3" t="s">
        <v>516</v>
      </c>
      <c r="D194" s="3" t="s">
        <v>45</v>
      </c>
      <c r="E194" s="3"/>
      <c r="F194" s="3"/>
    </row>
    <row r="195" spans="1:6" s="20" customFormat="1" ht="15" customHeight="1">
      <c r="A195" s="20">
        <v>922</v>
      </c>
      <c r="B195" s="9" t="s">
        <v>127</v>
      </c>
      <c r="C195" s="3" t="s">
        <v>516</v>
      </c>
      <c r="D195" s="3" t="s">
        <v>46</v>
      </c>
      <c r="E195" s="3"/>
      <c r="F195" s="3"/>
    </row>
    <row r="196" spans="1:6" s="20" customFormat="1" ht="15" customHeight="1">
      <c r="A196" s="20">
        <v>923</v>
      </c>
      <c r="B196" s="9" t="s">
        <v>253</v>
      </c>
      <c r="C196" s="3" t="s">
        <v>516</v>
      </c>
      <c r="D196" s="3" t="s">
        <v>46</v>
      </c>
      <c r="E196" s="3"/>
      <c r="F196" s="3"/>
    </row>
    <row r="197" spans="1:6" s="20" customFormat="1" ht="15" customHeight="1">
      <c r="A197" s="20">
        <v>1007</v>
      </c>
      <c r="B197" s="9" t="s">
        <v>186</v>
      </c>
      <c r="C197" s="3" t="s">
        <v>516</v>
      </c>
      <c r="D197" s="3" t="s">
        <v>47</v>
      </c>
      <c r="E197" s="3"/>
      <c r="F197" s="3"/>
    </row>
    <row r="198" spans="1:6" s="20" customFormat="1" ht="15" customHeight="1">
      <c r="A198" s="19">
        <v>4</v>
      </c>
      <c r="B198" s="22" t="s">
        <v>309</v>
      </c>
      <c r="C198" s="3" t="s">
        <v>504</v>
      </c>
      <c r="D198" s="3" t="s">
        <v>14</v>
      </c>
      <c r="E198" s="3"/>
      <c r="F198" s="3"/>
    </row>
    <row r="199" spans="1:6" s="20" customFormat="1" ht="15" customHeight="1">
      <c r="A199" s="19">
        <v>5</v>
      </c>
      <c r="B199" s="22" t="s">
        <v>310</v>
      </c>
      <c r="C199" s="3" t="s">
        <v>504</v>
      </c>
      <c r="D199" s="3" t="s">
        <v>14</v>
      </c>
      <c r="E199" s="3"/>
      <c r="F199" s="3"/>
    </row>
    <row r="200" spans="1:6" s="20" customFormat="1" ht="15" customHeight="1">
      <c r="A200" s="19">
        <v>6</v>
      </c>
      <c r="B200" s="22" t="s">
        <v>311</v>
      </c>
      <c r="C200" s="3" t="s">
        <v>504</v>
      </c>
      <c r="D200" s="3" t="s">
        <v>14</v>
      </c>
      <c r="E200" s="3"/>
      <c r="F200" s="3"/>
    </row>
    <row r="201" spans="1:6" s="20" customFormat="1" ht="15" customHeight="1">
      <c r="A201" s="19">
        <v>7</v>
      </c>
      <c r="B201" s="22" t="s">
        <v>505</v>
      </c>
      <c r="C201" s="3" t="s">
        <v>504</v>
      </c>
      <c r="D201" s="3" t="s">
        <v>14</v>
      </c>
      <c r="E201" s="3"/>
      <c r="F201" s="3"/>
    </row>
    <row r="202" spans="1:6" s="20" customFormat="1" ht="15" customHeight="1">
      <c r="A202" s="19">
        <v>264</v>
      </c>
      <c r="B202" s="22" t="s">
        <v>352</v>
      </c>
      <c r="C202" s="3" t="s">
        <v>504</v>
      </c>
      <c r="D202" s="3" t="s">
        <v>8</v>
      </c>
      <c r="E202" s="3"/>
      <c r="F202" s="3"/>
    </row>
    <row r="203" spans="1:6" s="20" customFormat="1" ht="15" customHeight="1">
      <c r="A203" s="19">
        <v>266</v>
      </c>
      <c r="B203" s="22" t="s">
        <v>510</v>
      </c>
      <c r="C203" s="3" t="s">
        <v>504</v>
      </c>
      <c r="D203" s="3" t="s">
        <v>8</v>
      </c>
      <c r="E203" s="2"/>
      <c r="F203" s="3"/>
    </row>
    <row r="204" spans="1:6" s="20" customFormat="1" ht="15" customHeight="1">
      <c r="A204" s="19">
        <v>514</v>
      </c>
      <c r="B204" s="22" t="s">
        <v>350</v>
      </c>
      <c r="C204" s="3" t="s">
        <v>504</v>
      </c>
      <c r="D204" s="3" t="s">
        <v>4</v>
      </c>
      <c r="E204" s="2"/>
      <c r="F204" s="3"/>
    </row>
    <row r="205" spans="1:6" s="20" customFormat="1" ht="15" customHeight="1">
      <c r="A205" s="19">
        <v>515</v>
      </c>
      <c r="B205" s="22" t="s">
        <v>351</v>
      </c>
      <c r="C205" s="3" t="s">
        <v>504</v>
      </c>
      <c r="D205" s="3" t="s">
        <v>4</v>
      </c>
      <c r="E205" s="2"/>
      <c r="F205" s="3"/>
    </row>
    <row r="206" spans="1:6" s="20" customFormat="1" ht="15" customHeight="1">
      <c r="A206" s="19">
        <v>516</v>
      </c>
      <c r="B206" s="22" t="s">
        <v>506</v>
      </c>
      <c r="C206" s="3" t="s">
        <v>504</v>
      </c>
      <c r="D206" s="3" t="s">
        <v>4</v>
      </c>
      <c r="E206" s="2"/>
      <c r="F206" s="3"/>
    </row>
    <row r="207" spans="1:6" s="20" customFormat="1" ht="15" customHeight="1">
      <c r="A207" s="19">
        <v>517</v>
      </c>
      <c r="B207" s="22" t="s">
        <v>507</v>
      </c>
      <c r="C207" s="3" t="s">
        <v>504</v>
      </c>
      <c r="D207" s="3" t="s">
        <v>4</v>
      </c>
      <c r="E207" s="2"/>
      <c r="F207" s="3"/>
    </row>
    <row r="208" spans="1:6" s="20" customFormat="1" ht="15" customHeight="1">
      <c r="A208" s="19">
        <v>518</v>
      </c>
      <c r="B208" s="22" t="s">
        <v>508</v>
      </c>
      <c r="C208" s="3" t="s">
        <v>504</v>
      </c>
      <c r="D208" s="3" t="s">
        <v>4</v>
      </c>
      <c r="E208" s="2"/>
      <c r="F208" s="3"/>
    </row>
    <row r="209" spans="1:6" s="20" customFormat="1" ht="15" customHeight="1">
      <c r="A209" s="19">
        <v>519</v>
      </c>
      <c r="B209" s="22" t="s">
        <v>509</v>
      </c>
      <c r="C209" s="3" t="s">
        <v>504</v>
      </c>
      <c r="D209" s="3" t="s">
        <v>4</v>
      </c>
      <c r="E209" s="2"/>
      <c r="F209" s="3"/>
    </row>
    <row r="210" spans="1:6" s="20" customFormat="1" ht="15" customHeight="1">
      <c r="A210" s="19">
        <v>538</v>
      </c>
      <c r="B210" s="22" t="s">
        <v>308</v>
      </c>
      <c r="C210" s="3" t="s">
        <v>504</v>
      </c>
      <c r="D210" s="3" t="s">
        <v>4</v>
      </c>
      <c r="E210" s="2"/>
      <c r="F210" s="3"/>
    </row>
    <row r="211" spans="1:6" s="20" customFormat="1" ht="15" customHeight="1">
      <c r="A211" s="20">
        <v>43</v>
      </c>
      <c r="B211" s="9" t="s">
        <v>528</v>
      </c>
      <c r="C211" s="3" t="s">
        <v>17</v>
      </c>
      <c r="D211" s="3" t="s">
        <v>14</v>
      </c>
      <c r="E211" s="2"/>
      <c r="F211" s="3"/>
    </row>
    <row r="212" spans="1:6" s="20" customFormat="1" ht="15" customHeight="1">
      <c r="A212" s="19">
        <v>368</v>
      </c>
      <c r="B212" s="22" t="s">
        <v>261</v>
      </c>
      <c r="C212" s="3" t="s">
        <v>224</v>
      </c>
      <c r="D212" s="3" t="s">
        <v>8</v>
      </c>
      <c r="E212" s="2"/>
      <c r="F212" s="3"/>
    </row>
    <row r="213" spans="1:6" s="20" customFormat="1" ht="15" customHeight="1">
      <c r="A213" s="19">
        <v>369</v>
      </c>
      <c r="B213" s="22" t="s">
        <v>260</v>
      </c>
      <c r="C213" s="3" t="s">
        <v>224</v>
      </c>
      <c r="D213" s="3" t="s">
        <v>8</v>
      </c>
      <c r="E213" s="2"/>
      <c r="F213" s="3"/>
    </row>
    <row r="214" spans="1:6" s="20" customFormat="1" ht="15" customHeight="1">
      <c r="A214" s="19">
        <v>370</v>
      </c>
      <c r="B214" s="22" t="s">
        <v>262</v>
      </c>
      <c r="C214" s="3" t="s">
        <v>224</v>
      </c>
      <c r="D214" s="3" t="s">
        <v>8</v>
      </c>
      <c r="E214" s="2"/>
      <c r="F214" s="3"/>
    </row>
    <row r="215" spans="1:6" s="20" customFormat="1" ht="15" customHeight="1">
      <c r="A215" s="19">
        <v>371</v>
      </c>
      <c r="B215" s="22" t="s">
        <v>225</v>
      </c>
      <c r="C215" s="3" t="s">
        <v>224</v>
      </c>
      <c r="D215" s="3" t="s">
        <v>8</v>
      </c>
      <c r="E215" s="2"/>
      <c r="F215" s="3"/>
    </row>
    <row r="216" spans="1:6" s="20" customFormat="1" ht="15" customHeight="1">
      <c r="A216" s="19">
        <v>372</v>
      </c>
      <c r="B216" s="22" t="s">
        <v>226</v>
      </c>
      <c r="C216" s="3" t="s">
        <v>224</v>
      </c>
      <c r="D216" s="3" t="s">
        <v>8</v>
      </c>
      <c r="E216" s="2"/>
      <c r="F216" s="3"/>
    </row>
    <row r="217" spans="1:6" s="20" customFormat="1" ht="15" customHeight="1">
      <c r="A217" s="20">
        <v>177</v>
      </c>
      <c r="B217" s="22" t="s">
        <v>526</v>
      </c>
      <c r="C217" s="3" t="s">
        <v>100</v>
      </c>
      <c r="D217" s="3" t="s">
        <v>156</v>
      </c>
      <c r="E217" s="2"/>
      <c r="F217" s="3"/>
    </row>
    <row r="218" spans="1:6" s="20" customFormat="1" ht="15" customHeight="1">
      <c r="A218" s="20">
        <v>178</v>
      </c>
      <c r="B218" s="22" t="s">
        <v>208</v>
      </c>
      <c r="C218" s="3" t="s">
        <v>100</v>
      </c>
      <c r="D218" s="3" t="s">
        <v>156</v>
      </c>
      <c r="E218" s="2"/>
      <c r="F218" s="3"/>
    </row>
    <row r="219" spans="1:6" s="20" customFormat="1" ht="15" customHeight="1">
      <c r="A219" s="19">
        <v>373</v>
      </c>
      <c r="B219" s="22" t="s">
        <v>101</v>
      </c>
      <c r="C219" s="3" t="s">
        <v>100</v>
      </c>
      <c r="D219" s="3" t="s">
        <v>8</v>
      </c>
      <c r="E219" s="2"/>
      <c r="F219" s="3"/>
    </row>
    <row r="220" spans="1:6" s="20" customFormat="1" ht="15" customHeight="1">
      <c r="A220" s="20">
        <v>374</v>
      </c>
      <c r="B220" s="22" t="s">
        <v>265</v>
      </c>
      <c r="C220" s="3" t="s">
        <v>100</v>
      </c>
      <c r="D220" s="3" t="s">
        <v>8</v>
      </c>
      <c r="E220" s="2"/>
      <c r="F220" s="3"/>
    </row>
    <row r="221" spans="1:6" s="20" customFormat="1" ht="15" customHeight="1">
      <c r="A221" s="19">
        <v>576</v>
      </c>
      <c r="B221" s="22" t="s">
        <v>157</v>
      </c>
      <c r="C221" s="3" t="s">
        <v>100</v>
      </c>
      <c r="D221" s="3" t="s">
        <v>4</v>
      </c>
      <c r="E221" s="2"/>
      <c r="F221" s="3"/>
    </row>
    <row r="222" spans="1:6" s="20" customFormat="1" ht="15" customHeight="1">
      <c r="A222" s="20">
        <v>927</v>
      </c>
      <c r="B222" s="22" t="s">
        <v>525</v>
      </c>
      <c r="C222" s="3" t="s">
        <v>100</v>
      </c>
      <c r="D222" s="3" t="s">
        <v>46</v>
      </c>
      <c r="E222" s="2"/>
      <c r="F222" s="3"/>
    </row>
    <row r="223" spans="1:6" s="20" customFormat="1" ht="15" customHeight="1">
      <c r="A223" s="19">
        <v>158</v>
      </c>
      <c r="B223" s="22" t="s">
        <v>426</v>
      </c>
      <c r="C223" s="3" t="s">
        <v>7</v>
      </c>
      <c r="D223" s="3" t="s">
        <v>156</v>
      </c>
      <c r="E223" s="2"/>
      <c r="F223" s="3"/>
    </row>
    <row r="224" spans="1:6" s="20" customFormat="1" ht="15" customHeight="1">
      <c r="A224" s="19">
        <v>293</v>
      </c>
      <c r="B224" s="21" t="s">
        <v>12</v>
      </c>
      <c r="C224" s="3" t="s">
        <v>7</v>
      </c>
      <c r="D224" s="3" t="s">
        <v>8</v>
      </c>
      <c r="E224" s="2"/>
      <c r="F224" s="3"/>
    </row>
    <row r="225" spans="1:6" s="20" customFormat="1" ht="15" customHeight="1">
      <c r="A225" s="19">
        <v>294</v>
      </c>
      <c r="B225" s="22" t="s">
        <v>20</v>
      </c>
      <c r="C225" s="3" t="s">
        <v>7</v>
      </c>
      <c r="D225" s="3" t="s">
        <v>8</v>
      </c>
      <c r="E225" s="2"/>
      <c r="F225" s="3"/>
    </row>
    <row r="226" spans="1:6" s="20" customFormat="1" ht="15" customHeight="1">
      <c r="A226" s="19">
        <v>295</v>
      </c>
      <c r="B226" s="22" t="s">
        <v>21</v>
      </c>
      <c r="C226" s="3" t="s">
        <v>7</v>
      </c>
      <c r="D226" s="3" t="s">
        <v>8</v>
      </c>
      <c r="E226" s="2"/>
      <c r="F226" s="3"/>
    </row>
    <row r="227" spans="1:6" s="20" customFormat="1" ht="15" customHeight="1">
      <c r="A227" s="19">
        <v>296</v>
      </c>
      <c r="B227" s="22" t="s">
        <v>22</v>
      </c>
      <c r="C227" s="3" t="s">
        <v>7</v>
      </c>
      <c r="D227" s="3" t="s">
        <v>8</v>
      </c>
      <c r="E227" s="2"/>
      <c r="F227" s="3"/>
    </row>
    <row r="228" spans="1:6" s="20" customFormat="1" ht="15" customHeight="1">
      <c r="A228" s="19">
        <v>297</v>
      </c>
      <c r="B228" s="22" t="s">
        <v>78</v>
      </c>
      <c r="C228" s="3" t="s">
        <v>7</v>
      </c>
      <c r="D228" s="3" t="s">
        <v>8</v>
      </c>
      <c r="E228" s="2"/>
      <c r="F228" s="3"/>
    </row>
    <row r="229" spans="1:6" s="20" customFormat="1" ht="15" customHeight="1">
      <c r="A229" s="19">
        <v>298</v>
      </c>
      <c r="B229" s="22" t="s">
        <v>200</v>
      </c>
      <c r="C229" s="3" t="s">
        <v>7</v>
      </c>
      <c r="D229" s="3" t="s">
        <v>8</v>
      </c>
      <c r="E229" s="2"/>
      <c r="F229" s="3"/>
    </row>
    <row r="230" spans="1:6" s="20" customFormat="1" ht="15" customHeight="1">
      <c r="A230" s="19">
        <v>299</v>
      </c>
      <c r="B230" s="22" t="s">
        <v>77</v>
      </c>
      <c r="C230" s="3" t="s">
        <v>7</v>
      </c>
      <c r="D230" s="3" t="s">
        <v>8</v>
      </c>
      <c r="E230" s="2"/>
      <c r="F230" s="3"/>
    </row>
    <row r="231" spans="1:6" s="20" customFormat="1" ht="15" customHeight="1">
      <c r="A231" s="19">
        <v>300</v>
      </c>
      <c r="B231" s="22" t="s">
        <v>264</v>
      </c>
      <c r="C231" s="3" t="s">
        <v>7</v>
      </c>
      <c r="D231" s="3" t="s">
        <v>8</v>
      </c>
      <c r="E231" s="2"/>
      <c r="F231" s="3"/>
    </row>
    <row r="232" spans="1:6" s="20" customFormat="1" ht="15" customHeight="1">
      <c r="A232" s="19">
        <v>301</v>
      </c>
      <c r="B232" s="22" t="s">
        <v>201</v>
      </c>
      <c r="C232" s="3" t="s">
        <v>7</v>
      </c>
      <c r="D232" s="3" t="s">
        <v>8</v>
      </c>
      <c r="E232" s="3"/>
      <c r="F232" s="3"/>
    </row>
    <row r="233" spans="1:6" s="20" customFormat="1" ht="15" customHeight="1">
      <c r="A233" s="19">
        <v>302</v>
      </c>
      <c r="B233" s="22" t="s">
        <v>9</v>
      </c>
      <c r="C233" s="3" t="s">
        <v>7</v>
      </c>
      <c r="D233" s="3" t="s">
        <v>8</v>
      </c>
      <c r="E233" s="3"/>
      <c r="F233" s="3"/>
    </row>
    <row r="234" spans="1:6" s="20" customFormat="1" ht="15" customHeight="1">
      <c r="A234" s="19">
        <v>303</v>
      </c>
      <c r="B234" s="22" t="s">
        <v>106</v>
      </c>
      <c r="C234" s="3" t="s">
        <v>7</v>
      </c>
      <c r="D234" s="3" t="s">
        <v>8</v>
      </c>
      <c r="E234" s="3"/>
      <c r="F234" s="3"/>
    </row>
    <row r="235" spans="1:6" s="20" customFormat="1" ht="15" customHeight="1">
      <c r="A235" s="19">
        <v>304</v>
      </c>
      <c r="B235" s="22" t="s">
        <v>521</v>
      </c>
      <c r="C235" s="3" t="s">
        <v>7</v>
      </c>
      <c r="D235" s="3" t="s">
        <v>8</v>
      </c>
      <c r="E235" s="2"/>
      <c r="F235" s="3"/>
    </row>
    <row r="236" spans="1:6" s="20" customFormat="1" ht="15" customHeight="1">
      <c r="A236" s="20">
        <v>541</v>
      </c>
      <c r="B236" s="22" t="s">
        <v>16</v>
      </c>
      <c r="C236" s="3" t="s">
        <v>7</v>
      </c>
      <c r="D236" s="3" t="s">
        <v>4</v>
      </c>
      <c r="E236" s="2"/>
      <c r="F236" s="3"/>
    </row>
    <row r="237" spans="1:6" s="20" customFormat="1" ht="15" customHeight="1">
      <c r="A237" s="19">
        <v>542</v>
      </c>
      <c r="B237" s="22" t="s">
        <v>105</v>
      </c>
      <c r="C237" s="3" t="s">
        <v>7</v>
      </c>
      <c r="D237" s="3" t="s">
        <v>4</v>
      </c>
      <c r="E237" s="2"/>
      <c r="F237" s="3"/>
    </row>
    <row r="238" spans="1:6" s="20" customFormat="1" ht="15" customHeight="1">
      <c r="A238" s="19">
        <v>543</v>
      </c>
      <c r="B238" s="22" t="s">
        <v>202</v>
      </c>
      <c r="C238" s="3" t="s">
        <v>7</v>
      </c>
      <c r="D238" s="3" t="s">
        <v>4</v>
      </c>
      <c r="E238" s="2"/>
      <c r="F238" s="3"/>
    </row>
    <row r="239" spans="1:6" s="20" customFormat="1" ht="15" customHeight="1">
      <c r="A239" s="19">
        <v>544</v>
      </c>
      <c r="B239" s="22" t="s">
        <v>31</v>
      </c>
      <c r="C239" s="3" t="s">
        <v>7</v>
      </c>
      <c r="D239" s="3" t="s">
        <v>4</v>
      </c>
      <c r="E239" s="2"/>
      <c r="F239" s="3"/>
    </row>
    <row r="240" spans="1:6" s="20" customFormat="1" ht="15" customHeight="1">
      <c r="A240" s="19">
        <v>545</v>
      </c>
      <c r="B240" s="22" t="s">
        <v>79</v>
      </c>
      <c r="C240" s="3" t="s">
        <v>7</v>
      </c>
      <c r="D240" s="3" t="s">
        <v>4</v>
      </c>
      <c r="E240" s="2"/>
      <c r="F240" s="3"/>
    </row>
    <row r="241" spans="1:6" s="20" customFormat="1" ht="15" customHeight="1">
      <c r="A241" s="19">
        <v>546</v>
      </c>
      <c r="B241" s="22" t="s">
        <v>27</v>
      </c>
      <c r="C241" s="3" t="s">
        <v>7</v>
      </c>
      <c r="D241" s="3" t="s">
        <v>4</v>
      </c>
      <c r="E241" s="2"/>
      <c r="F241" s="3"/>
    </row>
    <row r="242" spans="1:6" s="20" customFormat="1" ht="15" customHeight="1">
      <c r="A242" s="19">
        <v>547</v>
      </c>
      <c r="B242" s="22" t="s">
        <v>188</v>
      </c>
      <c r="C242" s="3" t="s">
        <v>7</v>
      </c>
      <c r="D242" s="3" t="s">
        <v>4</v>
      </c>
      <c r="E242" s="2"/>
      <c r="F242" s="3"/>
    </row>
    <row r="243" spans="1:6" s="20" customFormat="1" ht="15" customHeight="1">
      <c r="A243" s="19">
        <v>548</v>
      </c>
      <c r="B243" s="22" t="s">
        <v>23</v>
      </c>
      <c r="C243" s="3" t="s">
        <v>7</v>
      </c>
      <c r="D243" s="3" t="s">
        <v>4</v>
      </c>
      <c r="E243" s="2"/>
      <c r="F243" s="3"/>
    </row>
    <row r="244" spans="1:6" s="20" customFormat="1" ht="15" customHeight="1">
      <c r="A244" s="19">
        <v>549</v>
      </c>
      <c r="B244" s="22" t="s">
        <v>332</v>
      </c>
      <c r="C244" s="3" t="s">
        <v>7</v>
      </c>
      <c r="D244" s="3" t="s">
        <v>4</v>
      </c>
      <c r="E244" s="2"/>
      <c r="F244" s="3"/>
    </row>
    <row r="245" spans="1:6" s="20" customFormat="1" ht="15" customHeight="1">
      <c r="A245" s="19">
        <v>701</v>
      </c>
      <c r="B245" s="22" t="s">
        <v>10</v>
      </c>
      <c r="C245" s="3" t="s">
        <v>7</v>
      </c>
      <c r="D245" s="3" t="s">
        <v>11</v>
      </c>
      <c r="E245" s="2"/>
      <c r="F245" s="3"/>
    </row>
    <row r="246" spans="1:6" s="20" customFormat="1" ht="15" customHeight="1">
      <c r="A246" s="19">
        <v>910</v>
      </c>
      <c r="B246" s="22" t="s">
        <v>279</v>
      </c>
      <c r="C246" s="3" t="s">
        <v>7</v>
      </c>
      <c r="D246" s="3" t="s">
        <v>46</v>
      </c>
      <c r="E246" s="2"/>
      <c r="F246" s="3"/>
    </row>
    <row r="247" spans="1:6" s="20" customFormat="1" ht="15" customHeight="1">
      <c r="A247" s="19">
        <v>982</v>
      </c>
      <c r="B247" s="22" t="s">
        <v>24</v>
      </c>
      <c r="C247" s="3" t="s">
        <v>7</v>
      </c>
      <c r="D247" s="3" t="s">
        <v>46</v>
      </c>
      <c r="E247" s="2"/>
      <c r="F247" s="3"/>
    </row>
    <row r="248" spans="1:6" s="20" customFormat="1" ht="15" customHeight="1">
      <c r="A248" s="19">
        <v>983</v>
      </c>
      <c r="B248" s="22" t="s">
        <v>331</v>
      </c>
      <c r="C248" s="3" t="s">
        <v>7</v>
      </c>
      <c r="D248" s="3" t="s">
        <v>46</v>
      </c>
      <c r="E248" s="2"/>
      <c r="F248" s="3"/>
    </row>
    <row r="249" spans="1:6" s="20" customFormat="1" ht="15" customHeight="1">
      <c r="A249" s="19">
        <v>984</v>
      </c>
      <c r="B249" s="22" t="s">
        <v>427</v>
      </c>
      <c r="C249" s="3" t="s">
        <v>7</v>
      </c>
      <c r="D249" s="3" t="s">
        <v>46</v>
      </c>
      <c r="E249" s="2"/>
      <c r="F249" s="3"/>
    </row>
    <row r="250" spans="1:6" s="20" customFormat="1" ht="15" customHeight="1">
      <c r="A250" s="19">
        <v>992</v>
      </c>
      <c r="B250" s="22" t="s">
        <v>25</v>
      </c>
      <c r="C250" s="3" t="s">
        <v>7</v>
      </c>
      <c r="D250" s="3" t="s">
        <v>46</v>
      </c>
      <c r="E250" s="2"/>
      <c r="F250" s="3"/>
    </row>
    <row r="251" spans="1:6" s="20" customFormat="1" ht="15" customHeight="1">
      <c r="A251" s="19">
        <v>113</v>
      </c>
      <c r="B251" s="22" t="s">
        <v>428</v>
      </c>
      <c r="C251" s="3" t="s">
        <v>94</v>
      </c>
      <c r="D251" s="3" t="s">
        <v>156</v>
      </c>
      <c r="E251" s="2"/>
      <c r="F251" s="3"/>
    </row>
    <row r="252" spans="1:6" s="20" customFormat="1" ht="15" customHeight="1">
      <c r="A252" s="20">
        <v>179</v>
      </c>
      <c r="B252" s="22" t="s">
        <v>430</v>
      </c>
      <c r="C252" s="3" t="s">
        <v>94</v>
      </c>
      <c r="D252" s="3" t="s">
        <v>156</v>
      </c>
      <c r="E252" s="2"/>
      <c r="F252" s="3"/>
    </row>
    <row r="253" spans="1:6" s="20" customFormat="1" ht="15" customHeight="1">
      <c r="A253" s="20">
        <v>280</v>
      </c>
      <c r="B253" s="22" t="s">
        <v>432</v>
      </c>
      <c r="C253" s="3" t="s">
        <v>94</v>
      </c>
      <c r="D253" s="3" t="s">
        <v>8</v>
      </c>
      <c r="E253" s="2"/>
      <c r="F253" s="3"/>
    </row>
    <row r="254" spans="1:6" s="20" customFormat="1" ht="15" customHeight="1">
      <c r="A254" s="20">
        <v>378</v>
      </c>
      <c r="B254" s="22" t="s">
        <v>431</v>
      </c>
      <c r="C254" s="3" t="s">
        <v>94</v>
      </c>
      <c r="D254" s="3" t="s">
        <v>8</v>
      </c>
      <c r="E254" s="2"/>
      <c r="F254" s="3"/>
    </row>
    <row r="255" spans="1:6" s="20" customFormat="1" ht="15" customHeight="1">
      <c r="A255" s="19">
        <v>379</v>
      </c>
      <c r="B255" s="22" t="s">
        <v>274</v>
      </c>
      <c r="C255" s="3" t="s">
        <v>94</v>
      </c>
      <c r="D255" s="3" t="s">
        <v>8</v>
      </c>
      <c r="E255" s="2"/>
      <c r="F255" s="3"/>
    </row>
    <row r="256" spans="1:6" s="20" customFormat="1" ht="15" customHeight="1">
      <c r="A256" s="19">
        <v>593</v>
      </c>
      <c r="B256" s="22" t="s">
        <v>273</v>
      </c>
      <c r="C256" s="3" t="s">
        <v>94</v>
      </c>
      <c r="D256" s="3" t="s">
        <v>4</v>
      </c>
      <c r="E256" s="2"/>
      <c r="F256" s="3"/>
    </row>
    <row r="257" spans="1:6" s="20" customFormat="1" ht="15" customHeight="1">
      <c r="A257" s="19">
        <v>594</v>
      </c>
      <c r="B257" s="22" t="s">
        <v>363</v>
      </c>
      <c r="C257" s="3" t="s">
        <v>94</v>
      </c>
      <c r="D257" s="3" t="s">
        <v>4</v>
      </c>
      <c r="E257" s="2"/>
      <c r="F257" s="3"/>
    </row>
    <row r="258" spans="1:6" s="20" customFormat="1" ht="15" customHeight="1">
      <c r="A258" s="20">
        <v>595</v>
      </c>
      <c r="B258" s="22" t="s">
        <v>429</v>
      </c>
      <c r="C258" s="3" t="s">
        <v>94</v>
      </c>
      <c r="D258" s="3" t="s">
        <v>4</v>
      </c>
      <c r="E258" s="2"/>
      <c r="F258" s="3"/>
    </row>
    <row r="259" spans="1:6" s="20" customFormat="1" ht="15" customHeight="1">
      <c r="A259" s="19">
        <v>925</v>
      </c>
      <c r="B259" s="22" t="s">
        <v>275</v>
      </c>
      <c r="C259" s="3" t="s">
        <v>94</v>
      </c>
      <c r="D259" s="3" t="s">
        <v>46</v>
      </c>
      <c r="E259" s="2"/>
      <c r="F259" s="3"/>
    </row>
    <row r="260" spans="1:6" s="20" customFormat="1" ht="15" customHeight="1">
      <c r="A260" s="19">
        <v>8</v>
      </c>
      <c r="B260" s="22" t="s">
        <v>436</v>
      </c>
      <c r="C260" s="3" t="s">
        <v>18</v>
      </c>
      <c r="D260" s="3" t="s">
        <v>14</v>
      </c>
      <c r="E260" s="2"/>
      <c r="F260" s="3"/>
    </row>
    <row r="261" spans="1:6" s="20" customFormat="1" ht="15" customHeight="1">
      <c r="A261" s="19">
        <v>267</v>
      </c>
      <c r="B261" s="22" t="s">
        <v>220</v>
      </c>
      <c r="C261" s="3" t="s">
        <v>18</v>
      </c>
      <c r="D261" s="3" t="s">
        <v>8</v>
      </c>
      <c r="E261" s="2"/>
      <c r="F261" s="3"/>
    </row>
    <row r="262" spans="1:6" s="20" customFormat="1" ht="15" customHeight="1">
      <c r="A262" s="19">
        <v>268</v>
      </c>
      <c r="B262" s="22" t="s">
        <v>312</v>
      </c>
      <c r="C262" s="3" t="s">
        <v>18</v>
      </c>
      <c r="D262" s="3" t="s">
        <v>8</v>
      </c>
      <c r="E262" s="2"/>
      <c r="F262" s="3"/>
    </row>
    <row r="263" spans="1:6" s="20" customFormat="1" ht="15" customHeight="1">
      <c r="A263" s="19">
        <v>269</v>
      </c>
      <c r="B263" s="22" t="s">
        <v>372</v>
      </c>
      <c r="C263" s="3" t="s">
        <v>18</v>
      </c>
      <c r="D263" s="3" t="s">
        <v>8</v>
      </c>
      <c r="E263" s="2"/>
      <c r="F263" s="3"/>
    </row>
    <row r="264" spans="1:6" s="20" customFormat="1" ht="15" customHeight="1">
      <c r="A264" s="19">
        <v>270</v>
      </c>
      <c r="B264" s="22" t="s">
        <v>81</v>
      </c>
      <c r="C264" s="3" t="s">
        <v>18</v>
      </c>
      <c r="D264" s="3" t="s">
        <v>8</v>
      </c>
      <c r="E264" s="2"/>
      <c r="F264" s="3"/>
    </row>
    <row r="265" spans="1:6" s="20" customFormat="1" ht="15" customHeight="1">
      <c r="A265" s="19">
        <v>271</v>
      </c>
      <c r="B265" s="22" t="s">
        <v>437</v>
      </c>
      <c r="C265" s="3" t="s">
        <v>18</v>
      </c>
      <c r="D265" s="3" t="s">
        <v>8</v>
      </c>
      <c r="E265" s="2"/>
      <c r="F265" s="3"/>
    </row>
    <row r="266" spans="1:6" s="20" customFormat="1" ht="15" customHeight="1">
      <c r="A266" s="19">
        <v>272</v>
      </c>
      <c r="B266" s="22" t="s">
        <v>438</v>
      </c>
      <c r="C266" s="3" t="s">
        <v>18</v>
      </c>
      <c r="D266" s="3" t="s">
        <v>8</v>
      </c>
      <c r="E266" s="2"/>
      <c r="F266" s="3"/>
    </row>
    <row r="267" spans="1:6" s="20" customFormat="1" ht="15" customHeight="1">
      <c r="A267" s="19">
        <v>520</v>
      </c>
      <c r="B267" s="22" t="s">
        <v>19</v>
      </c>
      <c r="C267" s="3" t="s">
        <v>18</v>
      </c>
      <c r="D267" s="3" t="s">
        <v>4</v>
      </c>
      <c r="E267" s="2"/>
      <c r="F267" s="3"/>
    </row>
    <row r="268" spans="1:6" s="20" customFormat="1" ht="15" customHeight="1">
      <c r="A268" s="19">
        <v>521</v>
      </c>
      <c r="B268" s="22" t="s">
        <v>80</v>
      </c>
      <c r="C268" s="3" t="s">
        <v>18</v>
      </c>
      <c r="D268" s="3" t="s">
        <v>4</v>
      </c>
      <c r="E268" s="2"/>
      <c r="F268" s="3"/>
    </row>
    <row r="269" spans="1:6" s="20" customFormat="1" ht="15" customHeight="1">
      <c r="A269" s="19">
        <v>522</v>
      </c>
      <c r="B269" s="22" t="s">
        <v>267</v>
      </c>
      <c r="C269" s="3" t="s">
        <v>18</v>
      </c>
      <c r="D269" s="3" t="s">
        <v>4</v>
      </c>
      <c r="E269" s="2"/>
      <c r="F269" s="3"/>
    </row>
    <row r="270" spans="1:6" s="20" customFormat="1" ht="15" customHeight="1">
      <c r="A270" s="19">
        <v>523</v>
      </c>
      <c r="B270" s="22" t="s">
        <v>88</v>
      </c>
      <c r="C270" s="3" t="s">
        <v>18</v>
      </c>
      <c r="D270" s="3" t="s">
        <v>4</v>
      </c>
      <c r="E270" s="2"/>
      <c r="F270" s="3"/>
    </row>
    <row r="271" spans="1:6" s="20" customFormat="1" ht="15" customHeight="1">
      <c r="A271" s="19">
        <v>524</v>
      </c>
      <c r="B271" s="22" t="s">
        <v>374</v>
      </c>
      <c r="C271" s="3" t="s">
        <v>18</v>
      </c>
      <c r="D271" s="3" t="s">
        <v>4</v>
      </c>
      <c r="E271" s="2"/>
      <c r="F271" s="3"/>
    </row>
    <row r="272" spans="1:6" s="20" customFormat="1" ht="15" customHeight="1">
      <c r="A272" s="19">
        <v>525</v>
      </c>
      <c r="B272" s="22" t="s">
        <v>313</v>
      </c>
      <c r="C272" s="3" t="s">
        <v>18</v>
      </c>
      <c r="D272" s="3" t="s">
        <v>4</v>
      </c>
      <c r="E272" s="2"/>
      <c r="F272" s="3"/>
    </row>
    <row r="273" spans="1:6" s="20" customFormat="1" ht="15" customHeight="1">
      <c r="A273" s="19">
        <v>526</v>
      </c>
      <c r="B273" s="21" t="s">
        <v>110</v>
      </c>
      <c r="C273" s="3" t="s">
        <v>18</v>
      </c>
      <c r="D273" s="3" t="s">
        <v>4</v>
      </c>
      <c r="E273" s="2"/>
      <c r="F273" s="3"/>
    </row>
    <row r="274" spans="1:6" s="20" customFormat="1" ht="15" customHeight="1">
      <c r="A274" s="19">
        <v>801</v>
      </c>
      <c r="B274" s="22" t="s">
        <v>268</v>
      </c>
      <c r="C274" s="3" t="s">
        <v>18</v>
      </c>
      <c r="D274" s="3" t="s">
        <v>45</v>
      </c>
      <c r="E274" s="2"/>
      <c r="F274" s="3"/>
    </row>
    <row r="275" spans="1:6" s="20" customFormat="1" ht="15" customHeight="1">
      <c r="A275" s="19">
        <v>802</v>
      </c>
      <c r="B275" s="22" t="s">
        <v>221</v>
      </c>
      <c r="C275" s="3" t="s">
        <v>18</v>
      </c>
      <c r="D275" s="3" t="s">
        <v>45</v>
      </c>
      <c r="E275" s="2"/>
      <c r="F275" s="3"/>
    </row>
    <row r="276" spans="1:6" s="20" customFormat="1" ht="15" customHeight="1">
      <c r="A276" s="19">
        <v>803</v>
      </c>
      <c r="B276" s="22" t="s">
        <v>285</v>
      </c>
      <c r="C276" s="3" t="s">
        <v>18</v>
      </c>
      <c r="D276" s="3" t="s">
        <v>45</v>
      </c>
      <c r="E276" s="2"/>
      <c r="F276" s="3"/>
    </row>
    <row r="277" spans="1:6" s="20" customFormat="1" ht="15" customHeight="1">
      <c r="A277" s="19">
        <v>804</v>
      </c>
      <c r="B277" s="22" t="s">
        <v>286</v>
      </c>
      <c r="C277" s="3" t="s">
        <v>18</v>
      </c>
      <c r="D277" s="3" t="s">
        <v>45</v>
      </c>
      <c r="E277" s="2"/>
      <c r="F277" s="3"/>
    </row>
    <row r="278" spans="1:6" s="20" customFormat="1" ht="15" customHeight="1">
      <c r="A278" s="19">
        <v>903</v>
      </c>
      <c r="B278" s="22" t="s">
        <v>375</v>
      </c>
      <c r="C278" s="3" t="s">
        <v>18</v>
      </c>
      <c r="D278" s="3" t="s">
        <v>46</v>
      </c>
      <c r="E278" s="2"/>
      <c r="F278" s="3"/>
    </row>
    <row r="279" spans="1:6" s="20" customFormat="1" ht="15" customHeight="1">
      <c r="A279" s="19">
        <v>904</v>
      </c>
      <c r="B279" s="22" t="s">
        <v>269</v>
      </c>
      <c r="C279" s="3" t="s">
        <v>18</v>
      </c>
      <c r="D279" s="3" t="s">
        <v>46</v>
      </c>
      <c r="E279" s="2"/>
      <c r="F279" s="3"/>
    </row>
    <row r="280" spans="1:6" s="20" customFormat="1" ht="15" customHeight="1">
      <c r="A280" s="19">
        <v>933</v>
      </c>
      <c r="B280" s="22" t="s">
        <v>373</v>
      </c>
      <c r="C280" s="3" t="s">
        <v>18</v>
      </c>
      <c r="D280" s="3" t="s">
        <v>46</v>
      </c>
      <c r="E280" s="2"/>
      <c r="F280" s="3"/>
    </row>
    <row r="281" spans="1:6" s="20" customFormat="1" ht="15" customHeight="1">
      <c r="A281" s="19">
        <v>981</v>
      </c>
      <c r="B281" s="22" t="s">
        <v>439</v>
      </c>
      <c r="C281" s="3" t="s">
        <v>18</v>
      </c>
      <c r="D281" s="3" t="s">
        <v>46</v>
      </c>
      <c r="E281" s="2"/>
      <c r="F281" s="3"/>
    </row>
    <row r="282" spans="1:6" s="20" customFormat="1" ht="15" customHeight="1">
      <c r="A282" s="19">
        <v>338</v>
      </c>
      <c r="B282" s="22" t="s">
        <v>234</v>
      </c>
      <c r="C282" s="3" t="s">
        <v>231</v>
      </c>
      <c r="D282" s="3" t="s">
        <v>8</v>
      </c>
      <c r="E282" s="2"/>
      <c r="F282" s="3"/>
    </row>
    <row r="283" spans="1:6" s="20" customFormat="1" ht="15" customHeight="1">
      <c r="A283" s="19">
        <v>339</v>
      </c>
      <c r="B283" s="22" t="s">
        <v>233</v>
      </c>
      <c r="C283" s="3" t="s">
        <v>231</v>
      </c>
      <c r="D283" s="3" t="s">
        <v>8</v>
      </c>
      <c r="E283" s="2"/>
      <c r="F283" s="3"/>
    </row>
    <row r="284" spans="1:6" s="20" customFormat="1" ht="15" customHeight="1">
      <c r="A284" s="19">
        <v>340</v>
      </c>
      <c r="B284" s="22" t="s">
        <v>401</v>
      </c>
      <c r="C284" s="3" t="s">
        <v>231</v>
      </c>
      <c r="D284" s="3" t="s">
        <v>8</v>
      </c>
      <c r="E284" s="2"/>
      <c r="F284" s="3"/>
    </row>
    <row r="285" spans="1:6" s="20" customFormat="1" ht="15" customHeight="1">
      <c r="A285" s="19">
        <v>341</v>
      </c>
      <c r="B285" s="22" t="s">
        <v>402</v>
      </c>
      <c r="C285" s="3" t="s">
        <v>231</v>
      </c>
      <c r="D285" s="3" t="s">
        <v>8</v>
      </c>
      <c r="E285" s="2"/>
      <c r="F285" s="3"/>
    </row>
    <row r="286" spans="1:6" s="20" customFormat="1" ht="15" customHeight="1">
      <c r="A286" s="19">
        <v>342</v>
      </c>
      <c r="B286" s="22" t="s">
        <v>440</v>
      </c>
      <c r="C286" s="3" t="s">
        <v>231</v>
      </c>
      <c r="D286" s="3" t="s">
        <v>8</v>
      </c>
      <c r="E286" s="2"/>
      <c r="F286" s="3"/>
    </row>
    <row r="287" spans="1:6" s="20" customFormat="1" ht="15" customHeight="1">
      <c r="A287" s="19">
        <v>921</v>
      </c>
      <c r="B287" s="22" t="s">
        <v>232</v>
      </c>
      <c r="C287" s="3" t="s">
        <v>231</v>
      </c>
      <c r="D287" s="3" t="s">
        <v>46</v>
      </c>
      <c r="E287" s="2"/>
      <c r="F287" s="3"/>
    </row>
    <row r="288" spans="1:6" s="20" customFormat="1" ht="15" customHeight="1">
      <c r="A288" s="19">
        <v>376</v>
      </c>
      <c r="B288" s="22" t="s">
        <v>238</v>
      </c>
      <c r="C288" s="3" t="s">
        <v>33</v>
      </c>
      <c r="D288" s="3" t="s">
        <v>8</v>
      </c>
      <c r="E288" s="2"/>
      <c r="F288" s="3"/>
    </row>
    <row r="289" spans="1:6" s="20" customFormat="1" ht="15" customHeight="1">
      <c r="A289" s="19">
        <v>377</v>
      </c>
      <c r="B289" s="22" t="s">
        <v>342</v>
      </c>
      <c r="C289" s="3" t="s">
        <v>33</v>
      </c>
      <c r="D289" s="3" t="s">
        <v>8</v>
      </c>
      <c r="E289" s="2"/>
      <c r="F289" s="3"/>
    </row>
    <row r="290" spans="1:6" s="20" customFormat="1" ht="15" customHeight="1">
      <c r="A290" s="19">
        <v>586</v>
      </c>
      <c r="B290" s="22" t="s">
        <v>327</v>
      </c>
      <c r="C290" s="3" t="s">
        <v>33</v>
      </c>
      <c r="D290" s="3" t="s">
        <v>4</v>
      </c>
      <c r="E290" s="2"/>
      <c r="F290" s="3"/>
    </row>
    <row r="291" spans="1:6" s="20" customFormat="1" ht="15" customHeight="1">
      <c r="A291" s="20">
        <v>587</v>
      </c>
      <c r="B291" s="22" t="s">
        <v>65</v>
      </c>
      <c r="C291" s="3" t="s">
        <v>33</v>
      </c>
      <c r="D291" s="3" t="s">
        <v>4</v>
      </c>
      <c r="E291" s="2"/>
      <c r="F291" s="3"/>
    </row>
    <row r="292" spans="1:6" s="20" customFormat="1" ht="15" customHeight="1">
      <c r="A292" s="19">
        <v>588</v>
      </c>
      <c r="B292" s="22" t="s">
        <v>34</v>
      </c>
      <c r="C292" s="3" t="s">
        <v>33</v>
      </c>
      <c r="D292" s="3" t="s">
        <v>4</v>
      </c>
      <c r="E292" s="2"/>
      <c r="F292" s="3"/>
    </row>
    <row r="293" spans="1:6" s="20" customFormat="1" ht="15" customHeight="1">
      <c r="A293" s="19">
        <v>589</v>
      </c>
      <c r="B293" s="22" t="s">
        <v>328</v>
      </c>
      <c r="C293" s="3" t="s">
        <v>33</v>
      </c>
      <c r="D293" s="3" t="s">
        <v>4</v>
      </c>
      <c r="E293" s="2"/>
      <c r="F293" s="3"/>
    </row>
    <row r="294" spans="1:6" s="20" customFormat="1" ht="15" customHeight="1">
      <c r="A294" s="19">
        <v>590</v>
      </c>
      <c r="B294" s="22" t="s">
        <v>35</v>
      </c>
      <c r="C294" s="3" t="s">
        <v>33</v>
      </c>
      <c r="D294" s="3" t="s">
        <v>4</v>
      </c>
      <c r="E294" s="2"/>
      <c r="F294" s="3"/>
    </row>
    <row r="295" spans="1:6" s="20" customFormat="1" ht="15" customHeight="1">
      <c r="A295" s="19">
        <v>591</v>
      </c>
      <c r="B295" s="22" t="s">
        <v>36</v>
      </c>
      <c r="C295" s="3" t="s">
        <v>33</v>
      </c>
      <c r="D295" s="3" t="s">
        <v>4</v>
      </c>
      <c r="E295" s="2"/>
      <c r="F295" s="3"/>
    </row>
    <row r="296" spans="1:6" s="20" customFormat="1" ht="15" customHeight="1">
      <c r="A296" s="19">
        <v>592</v>
      </c>
      <c r="B296" s="22" t="s">
        <v>66</v>
      </c>
      <c r="C296" s="3" t="s">
        <v>33</v>
      </c>
      <c r="D296" s="3" t="s">
        <v>4</v>
      </c>
      <c r="E296" s="2"/>
      <c r="F296" s="3"/>
    </row>
    <row r="297" spans="1:6" s="20" customFormat="1" ht="15" customHeight="1">
      <c r="A297" s="20">
        <v>183</v>
      </c>
      <c r="B297" s="22" t="s">
        <v>266</v>
      </c>
      <c r="C297" s="3" t="s">
        <v>26</v>
      </c>
      <c r="D297" s="3" t="s">
        <v>156</v>
      </c>
      <c r="E297" s="2"/>
      <c r="F297" s="3"/>
    </row>
    <row r="298" spans="1:6" s="20" customFormat="1" ht="15" customHeight="1">
      <c r="A298" s="20">
        <v>187</v>
      </c>
      <c r="B298" s="22" t="s">
        <v>294</v>
      </c>
      <c r="C298" s="3" t="s">
        <v>26</v>
      </c>
      <c r="D298" s="3" t="s">
        <v>156</v>
      </c>
      <c r="E298" s="2"/>
      <c r="F298" s="3"/>
    </row>
    <row r="299" spans="1:6" s="20" customFormat="1" ht="15" customHeight="1">
      <c r="A299" s="20">
        <v>388</v>
      </c>
      <c r="B299" s="22" t="s">
        <v>107</v>
      </c>
      <c r="C299" s="3" t="s">
        <v>26</v>
      </c>
      <c r="D299" s="3" t="s">
        <v>8</v>
      </c>
      <c r="E299" s="2"/>
      <c r="F299" s="3"/>
    </row>
    <row r="300" spans="1:6" s="20" customFormat="1" ht="15" customHeight="1">
      <c r="A300" s="20">
        <v>389</v>
      </c>
      <c r="B300" s="22" t="s">
        <v>291</v>
      </c>
      <c r="C300" s="3" t="s">
        <v>26</v>
      </c>
      <c r="D300" s="3" t="s">
        <v>8</v>
      </c>
      <c r="E300" s="2"/>
      <c r="F300" s="3"/>
    </row>
    <row r="301" spans="1:6" s="20" customFormat="1" ht="15" customHeight="1">
      <c r="A301" s="20">
        <v>390</v>
      </c>
      <c r="B301" s="22" t="s">
        <v>369</v>
      </c>
      <c r="C301" s="3" t="s">
        <v>26</v>
      </c>
      <c r="D301" s="3" t="s">
        <v>8</v>
      </c>
      <c r="E301" s="2"/>
      <c r="F301" s="3"/>
    </row>
    <row r="302" spans="1:6" s="20" customFormat="1" ht="15" customHeight="1">
      <c r="A302" s="20">
        <v>392</v>
      </c>
      <c r="B302" s="22" t="s">
        <v>371</v>
      </c>
      <c r="C302" s="3" t="s">
        <v>26</v>
      </c>
      <c r="D302" s="3" t="s">
        <v>8</v>
      </c>
      <c r="E302" s="2"/>
      <c r="F302" s="3"/>
    </row>
    <row r="303" spans="1:6" s="20" customFormat="1" ht="15" customHeight="1">
      <c r="A303" s="20">
        <v>393</v>
      </c>
      <c r="B303" s="22" t="s">
        <v>456</v>
      </c>
      <c r="C303" s="3" t="s">
        <v>26</v>
      </c>
      <c r="D303" s="3" t="s">
        <v>8</v>
      </c>
      <c r="E303" s="2"/>
      <c r="F303" s="3"/>
    </row>
    <row r="304" spans="1:6" s="20" customFormat="1" ht="15" customHeight="1">
      <c r="A304" s="20">
        <v>394</v>
      </c>
      <c r="B304" s="22" t="s">
        <v>368</v>
      </c>
      <c r="C304" s="3" t="s">
        <v>26</v>
      </c>
      <c r="D304" s="3" t="s">
        <v>8</v>
      </c>
      <c r="E304" s="2"/>
      <c r="F304" s="3"/>
    </row>
    <row r="305" spans="1:6" s="20" customFormat="1" ht="15" customHeight="1">
      <c r="A305" s="20">
        <v>395</v>
      </c>
      <c r="B305" s="22" t="s">
        <v>457</v>
      </c>
      <c r="C305" s="3" t="s">
        <v>26</v>
      </c>
      <c r="D305" s="3" t="s">
        <v>8</v>
      </c>
      <c r="E305" s="2"/>
      <c r="F305" s="3"/>
    </row>
    <row r="306" spans="1:6" s="20" customFormat="1" ht="15" customHeight="1">
      <c r="A306" s="20">
        <v>396</v>
      </c>
      <c r="B306" s="22" t="s">
        <v>292</v>
      </c>
      <c r="C306" s="3" t="s">
        <v>26</v>
      </c>
      <c r="D306" s="3" t="s">
        <v>8</v>
      </c>
      <c r="E306" s="2"/>
      <c r="F306" s="3"/>
    </row>
    <row r="307" spans="1:6" s="20" customFormat="1" ht="15" customHeight="1">
      <c r="A307" s="20">
        <v>397</v>
      </c>
      <c r="B307" s="22" t="s">
        <v>293</v>
      </c>
      <c r="C307" s="3" t="s">
        <v>26</v>
      </c>
      <c r="D307" s="3" t="s">
        <v>8</v>
      </c>
      <c r="E307" s="2"/>
      <c r="F307" s="3"/>
    </row>
    <row r="308" spans="1:6" s="20" customFormat="1" ht="15" customHeight="1">
      <c r="A308" s="20">
        <v>599</v>
      </c>
      <c r="B308" s="22" t="s">
        <v>28</v>
      </c>
      <c r="C308" s="3" t="s">
        <v>26</v>
      </c>
      <c r="D308" s="3" t="s">
        <v>4</v>
      </c>
      <c r="E308" s="2"/>
      <c r="F308" s="3"/>
    </row>
    <row r="309" spans="1:6" s="20" customFormat="1" ht="15" customHeight="1">
      <c r="A309" s="20">
        <v>928</v>
      </c>
      <c r="B309" s="22" t="s">
        <v>182</v>
      </c>
      <c r="C309" s="3" t="s">
        <v>26</v>
      </c>
      <c r="D309" s="3" t="s">
        <v>46</v>
      </c>
      <c r="E309" s="2"/>
      <c r="F309" s="3"/>
    </row>
    <row r="310" spans="1:6" s="20" customFormat="1" ht="15" customHeight="1">
      <c r="A310" s="20">
        <v>930</v>
      </c>
      <c r="B310" s="22" t="s">
        <v>530</v>
      </c>
      <c r="C310" s="3" t="s">
        <v>26</v>
      </c>
      <c r="D310" s="3" t="s">
        <v>46</v>
      </c>
      <c r="E310" s="2"/>
      <c r="F310" s="3"/>
    </row>
    <row r="311" spans="1:6" s="20" customFormat="1" ht="15" customHeight="1">
      <c r="A311" s="20">
        <v>931</v>
      </c>
      <c r="B311" s="22" t="s">
        <v>190</v>
      </c>
      <c r="C311" s="3" t="s">
        <v>26</v>
      </c>
      <c r="D311" s="3" t="s">
        <v>46</v>
      </c>
      <c r="E311" s="2"/>
      <c r="F311" s="3"/>
    </row>
    <row r="312" spans="1:6" s="20" customFormat="1" ht="15" customHeight="1">
      <c r="A312" s="20">
        <v>932</v>
      </c>
      <c r="B312" s="22" t="s">
        <v>370</v>
      </c>
      <c r="C312" s="3" t="s">
        <v>26</v>
      </c>
      <c r="D312" s="3" t="s">
        <v>46</v>
      </c>
      <c r="E312" s="2"/>
      <c r="F312" s="3"/>
    </row>
    <row r="313" spans="1:6" s="20" customFormat="1" ht="15" customHeight="1">
      <c r="A313" s="20">
        <v>21</v>
      </c>
      <c r="B313" s="22" t="s">
        <v>222</v>
      </c>
      <c r="C313" s="3" t="s">
        <v>120</v>
      </c>
      <c r="D313" s="3" t="s">
        <v>14</v>
      </c>
      <c r="E313" s="2"/>
      <c r="F313" s="3"/>
    </row>
    <row r="314" spans="1:6" s="20" customFormat="1" ht="15" customHeight="1">
      <c r="A314" s="20">
        <v>305</v>
      </c>
      <c r="B314" s="22" t="s">
        <v>337</v>
      </c>
      <c r="C314" s="3" t="s">
        <v>120</v>
      </c>
      <c r="D314" s="3" t="s">
        <v>8</v>
      </c>
      <c r="E314" s="2"/>
      <c r="F314" s="3"/>
    </row>
    <row r="315" spans="1:6" s="20" customFormat="1" ht="15" customHeight="1">
      <c r="A315" s="20">
        <v>306</v>
      </c>
      <c r="B315" s="22" t="s">
        <v>194</v>
      </c>
      <c r="C315" s="3" t="s">
        <v>120</v>
      </c>
      <c r="D315" s="3" t="s">
        <v>8</v>
      </c>
      <c r="E315" s="2"/>
      <c r="F315" s="3"/>
    </row>
    <row r="316" spans="1:6" s="20" customFormat="1" ht="15" customHeight="1">
      <c r="A316" s="20">
        <v>307</v>
      </c>
      <c r="B316" s="22" t="s">
        <v>124</v>
      </c>
      <c r="C316" s="3" t="s">
        <v>120</v>
      </c>
      <c r="D316" s="3" t="s">
        <v>8</v>
      </c>
      <c r="E316" s="2"/>
      <c r="F316" s="3"/>
    </row>
    <row r="317" spans="1:6" s="20" customFormat="1" ht="15" customHeight="1">
      <c r="A317" s="20">
        <v>308</v>
      </c>
      <c r="B317" s="22" t="s">
        <v>123</v>
      </c>
      <c r="C317" s="3" t="s">
        <v>120</v>
      </c>
      <c r="D317" s="3" t="s">
        <v>8</v>
      </c>
      <c r="E317" s="2"/>
      <c r="F317" s="3"/>
    </row>
    <row r="318" spans="1:6" s="20" customFormat="1" ht="15" customHeight="1">
      <c r="A318" s="20">
        <v>309</v>
      </c>
      <c r="B318" s="22" t="s">
        <v>288</v>
      </c>
      <c r="C318" s="3" t="s">
        <v>120</v>
      </c>
      <c r="D318" s="3" t="s">
        <v>8</v>
      </c>
      <c r="E318" s="2"/>
      <c r="F318" s="3"/>
    </row>
    <row r="319" spans="1:6" s="20" customFormat="1" ht="15" customHeight="1">
      <c r="A319" s="20">
        <v>310</v>
      </c>
      <c r="B319" s="22" t="s">
        <v>121</v>
      </c>
      <c r="C319" s="3" t="s">
        <v>120</v>
      </c>
      <c r="D319" s="3" t="s">
        <v>8</v>
      </c>
      <c r="E319" s="2"/>
      <c r="F319" s="3"/>
    </row>
    <row r="320" spans="1:6" s="20" customFormat="1" ht="15" customHeight="1">
      <c r="A320" s="20">
        <v>311</v>
      </c>
      <c r="B320" s="22" t="s">
        <v>339</v>
      </c>
      <c r="C320" s="3" t="s">
        <v>120</v>
      </c>
      <c r="D320" s="3" t="s">
        <v>8</v>
      </c>
      <c r="E320" s="2"/>
      <c r="F320" s="3"/>
    </row>
    <row r="321" spans="1:6" s="20" customFormat="1" ht="15" customHeight="1">
      <c r="A321" s="20">
        <v>312</v>
      </c>
      <c r="B321" s="22" t="s">
        <v>458</v>
      </c>
      <c r="C321" s="3" t="s">
        <v>120</v>
      </c>
      <c r="D321" s="3" t="s">
        <v>8</v>
      </c>
      <c r="E321" s="2"/>
      <c r="F321" s="3"/>
    </row>
    <row r="322" spans="1:6" s="20" customFormat="1" ht="15" customHeight="1">
      <c r="A322" s="20">
        <v>550</v>
      </c>
      <c r="B322" s="22" t="s">
        <v>338</v>
      </c>
      <c r="C322" s="3" t="s">
        <v>120</v>
      </c>
      <c r="D322" s="3" t="s">
        <v>4</v>
      </c>
      <c r="E322" s="2"/>
      <c r="F322" s="3"/>
    </row>
    <row r="323" spans="1:6" s="20" customFormat="1" ht="15" customHeight="1">
      <c r="A323" s="20">
        <v>551</v>
      </c>
      <c r="B323" s="22" t="s">
        <v>170</v>
      </c>
      <c r="C323" s="3" t="s">
        <v>120</v>
      </c>
      <c r="D323" s="3" t="s">
        <v>4</v>
      </c>
      <c r="E323" s="2"/>
      <c r="F323" s="3"/>
    </row>
    <row r="324" spans="1:6" s="20" customFormat="1" ht="15" customHeight="1">
      <c r="A324" s="20">
        <v>552</v>
      </c>
      <c r="B324" s="22" t="s">
        <v>122</v>
      </c>
      <c r="C324" s="3" t="s">
        <v>120</v>
      </c>
      <c r="D324" s="3" t="s">
        <v>4</v>
      </c>
      <c r="E324" s="2"/>
      <c r="F324" s="3"/>
    </row>
    <row r="325" spans="1:6" s="20" customFormat="1" ht="15" customHeight="1">
      <c r="A325" s="20">
        <v>9</v>
      </c>
      <c r="B325" s="22" t="s">
        <v>217</v>
      </c>
      <c r="C325" s="3" t="s">
        <v>97</v>
      </c>
      <c r="D325" s="3" t="s">
        <v>14</v>
      </c>
      <c r="E325" s="2"/>
      <c r="F325" s="3"/>
    </row>
    <row r="326" spans="1:6" s="20" customFormat="1" ht="15" customHeight="1">
      <c r="A326" s="20">
        <v>10</v>
      </c>
      <c r="B326" s="22" t="s">
        <v>218</v>
      </c>
      <c r="C326" s="3" t="s">
        <v>97</v>
      </c>
      <c r="D326" s="3" t="s">
        <v>14</v>
      </c>
      <c r="E326" s="2"/>
      <c r="F326" s="3"/>
    </row>
    <row r="327" spans="1:6" s="20" customFormat="1" ht="15" customHeight="1">
      <c r="A327" s="20">
        <v>281</v>
      </c>
      <c r="B327" s="22" t="s">
        <v>459</v>
      </c>
      <c r="C327" s="3" t="s">
        <v>97</v>
      </c>
      <c r="D327" s="3" t="s">
        <v>8</v>
      </c>
      <c r="E327" s="2"/>
      <c r="F327" s="3"/>
    </row>
    <row r="328" spans="1:6" s="20" customFormat="1" ht="15" customHeight="1">
      <c r="A328" s="20">
        <v>282</v>
      </c>
      <c r="B328" s="22" t="s">
        <v>461</v>
      </c>
      <c r="C328" s="3" t="s">
        <v>97</v>
      </c>
      <c r="D328" s="3" t="s">
        <v>8</v>
      </c>
      <c r="E328" s="2"/>
      <c r="F328" s="3"/>
    </row>
    <row r="329" spans="1:6" s="20" customFormat="1" ht="15" customHeight="1">
      <c r="A329" s="20">
        <v>283</v>
      </c>
      <c r="B329" s="22" t="s">
        <v>462</v>
      </c>
      <c r="C329" s="3" t="s">
        <v>97</v>
      </c>
      <c r="D329" s="3" t="s">
        <v>8</v>
      </c>
      <c r="E329" s="2"/>
      <c r="F329" s="3"/>
    </row>
    <row r="330" spans="1:6" s="20" customFormat="1" ht="15" customHeight="1">
      <c r="A330" s="20">
        <v>284</v>
      </c>
      <c r="B330" s="22" t="s">
        <v>463</v>
      </c>
      <c r="C330" s="3" t="s">
        <v>97</v>
      </c>
      <c r="D330" s="3" t="s">
        <v>8</v>
      </c>
      <c r="E330" s="2"/>
      <c r="F330" s="3"/>
    </row>
    <row r="331" spans="1:6" s="20" customFormat="1" ht="15" customHeight="1">
      <c r="A331" s="20">
        <v>531</v>
      </c>
      <c r="B331" s="22" t="s">
        <v>460</v>
      </c>
      <c r="C331" s="3" t="s">
        <v>97</v>
      </c>
      <c r="D331" s="3" t="s">
        <v>4</v>
      </c>
      <c r="E331" s="2"/>
      <c r="F331" s="3"/>
    </row>
    <row r="332" spans="1:6" s="20" customFormat="1" ht="15" customHeight="1">
      <c r="A332" s="20">
        <v>532</v>
      </c>
      <c r="B332" s="22" t="s">
        <v>314</v>
      </c>
      <c r="C332" s="3" t="s">
        <v>97</v>
      </c>
      <c r="D332" s="3" t="s">
        <v>4</v>
      </c>
      <c r="E332" s="2"/>
      <c r="F332" s="3"/>
    </row>
    <row r="333" spans="1:6" s="20" customFormat="1" ht="15" customHeight="1">
      <c r="A333" s="20">
        <v>45</v>
      </c>
      <c r="B333" s="9" t="s">
        <v>529</v>
      </c>
      <c r="C333" s="3" t="s">
        <v>405</v>
      </c>
      <c r="D333" s="3" t="s">
        <v>14</v>
      </c>
      <c r="E333" s="2"/>
      <c r="F333" s="3"/>
    </row>
    <row r="334" spans="1:6" s="20" customFormat="1" ht="15" customHeight="1">
      <c r="A334" s="20">
        <v>289</v>
      </c>
      <c r="B334" s="22" t="s">
        <v>283</v>
      </c>
      <c r="C334" s="3" t="s">
        <v>405</v>
      </c>
      <c r="D334" s="3" t="s">
        <v>8</v>
      </c>
      <c r="E334" s="2"/>
      <c r="F334" s="3"/>
    </row>
    <row r="335" spans="1:6" s="20" customFormat="1" ht="15" customHeight="1">
      <c r="A335" s="20">
        <v>290</v>
      </c>
      <c r="B335" s="22" t="s">
        <v>187</v>
      </c>
      <c r="C335" s="3" t="s">
        <v>405</v>
      </c>
      <c r="D335" s="3" t="s">
        <v>8</v>
      </c>
      <c r="E335" s="2"/>
      <c r="F335" s="3"/>
    </row>
    <row r="336" spans="1:6" s="20" customFormat="1" ht="15" customHeight="1">
      <c r="A336" s="20">
        <v>291</v>
      </c>
      <c r="B336" s="22" t="s">
        <v>284</v>
      </c>
      <c r="C336" s="3" t="s">
        <v>405</v>
      </c>
      <c r="D336" s="3" t="s">
        <v>8</v>
      </c>
      <c r="E336" s="2"/>
      <c r="F336" s="3"/>
    </row>
    <row r="337" spans="1:6" s="20" customFormat="1" ht="15" customHeight="1">
      <c r="A337" s="20">
        <v>292</v>
      </c>
      <c r="B337" s="22" t="s">
        <v>280</v>
      </c>
      <c r="C337" s="3" t="s">
        <v>405</v>
      </c>
      <c r="D337" s="3" t="s">
        <v>8</v>
      </c>
      <c r="E337" s="2"/>
      <c r="F337" s="3"/>
    </row>
    <row r="338" spans="1:6" s="20" customFormat="1" ht="15" customHeight="1">
      <c r="A338" s="20">
        <v>539</v>
      </c>
      <c r="B338" s="22" t="s">
        <v>95</v>
      </c>
      <c r="C338" s="3" t="s">
        <v>405</v>
      </c>
      <c r="D338" s="3" t="s">
        <v>4</v>
      </c>
      <c r="E338" s="2"/>
      <c r="F338" s="3"/>
    </row>
    <row r="339" spans="1:6" s="20" customFormat="1" ht="15" customHeight="1">
      <c r="A339" s="20">
        <v>540</v>
      </c>
      <c r="B339" s="22" t="s">
        <v>281</v>
      </c>
      <c r="C339" s="3" t="s">
        <v>405</v>
      </c>
      <c r="D339" s="3" t="s">
        <v>4</v>
      </c>
      <c r="E339" s="2"/>
      <c r="F339" s="3"/>
    </row>
    <row r="340" spans="1:6" s="20" customFormat="1" ht="15" customHeight="1">
      <c r="A340" s="20">
        <v>815</v>
      </c>
      <c r="B340" s="9" t="s">
        <v>464</v>
      </c>
      <c r="C340" s="3" t="s">
        <v>405</v>
      </c>
      <c r="D340" s="3" t="s">
        <v>45</v>
      </c>
      <c r="E340" s="2"/>
      <c r="F340" s="3"/>
    </row>
    <row r="341" spans="1:6" s="20" customFormat="1" ht="15" customHeight="1">
      <c r="A341" s="2">
        <v>1</v>
      </c>
      <c r="B341" s="9" t="s">
        <v>330</v>
      </c>
      <c r="C341" s="3" t="s">
        <v>215</v>
      </c>
      <c r="D341" s="3" t="s">
        <v>14</v>
      </c>
      <c r="E341" s="2"/>
      <c r="F341" s="3"/>
    </row>
    <row r="342" spans="1:6" s="20" customFormat="1" ht="15" customHeight="1">
      <c r="A342" s="2">
        <v>101</v>
      </c>
      <c r="B342" s="9" t="s">
        <v>298</v>
      </c>
      <c r="C342" s="3" t="s">
        <v>215</v>
      </c>
      <c r="D342" s="3" t="s">
        <v>155</v>
      </c>
      <c r="E342" s="2"/>
      <c r="F342" s="3"/>
    </row>
    <row r="343" spans="1:6" s="20" customFormat="1" ht="15" customHeight="1">
      <c r="A343" s="2">
        <v>151</v>
      </c>
      <c r="B343" s="9" t="s">
        <v>216</v>
      </c>
      <c r="C343" s="3" t="s">
        <v>215</v>
      </c>
      <c r="D343" s="3" t="s">
        <v>156</v>
      </c>
      <c r="E343" s="2"/>
      <c r="F343" s="3"/>
    </row>
    <row r="344" spans="1:6" s="20" customFormat="1" ht="15" customHeight="1">
      <c r="A344" s="20">
        <v>152</v>
      </c>
      <c r="B344" s="9" t="s">
        <v>465</v>
      </c>
      <c r="C344" s="3" t="s">
        <v>215</v>
      </c>
      <c r="D344" s="3" t="s">
        <v>156</v>
      </c>
      <c r="E344" s="2"/>
      <c r="F344" s="3"/>
    </row>
    <row r="345" spans="1:6" s="20" customFormat="1" ht="15" customHeight="1">
      <c r="A345" s="20">
        <v>153</v>
      </c>
      <c r="B345" s="9" t="s">
        <v>393</v>
      </c>
      <c r="C345" s="3" t="s">
        <v>215</v>
      </c>
      <c r="D345" s="3" t="s">
        <v>156</v>
      </c>
      <c r="E345" s="2"/>
      <c r="F345" s="3"/>
    </row>
    <row r="346" spans="1:6" s="20" customFormat="1" ht="15" customHeight="1">
      <c r="A346" s="20">
        <v>154</v>
      </c>
      <c r="B346" s="9" t="s">
        <v>394</v>
      </c>
      <c r="C346" s="3" t="s">
        <v>215</v>
      </c>
      <c r="D346" s="3" t="s">
        <v>156</v>
      </c>
      <c r="E346" s="2"/>
      <c r="F346" s="3"/>
    </row>
    <row r="347" spans="1:6" s="20" customFormat="1" ht="15" customHeight="1">
      <c r="A347" s="20">
        <v>501</v>
      </c>
      <c r="B347" s="9" t="s">
        <v>404</v>
      </c>
      <c r="C347" s="3" t="s">
        <v>215</v>
      </c>
      <c r="D347" s="3" t="s">
        <v>4</v>
      </c>
      <c r="E347" s="2"/>
      <c r="F347" s="3"/>
    </row>
    <row r="348" spans="1:6" s="20" customFormat="1" ht="15" customHeight="1">
      <c r="A348" s="20">
        <v>502</v>
      </c>
      <c r="B348" s="9" t="s">
        <v>466</v>
      </c>
      <c r="C348" s="3" t="s">
        <v>215</v>
      </c>
      <c r="D348" s="3" t="s">
        <v>4</v>
      </c>
      <c r="E348" s="2"/>
      <c r="F348" s="3"/>
    </row>
    <row r="349" spans="1:6" s="20" customFormat="1" ht="15" customHeight="1">
      <c r="A349" s="20">
        <v>919</v>
      </c>
      <c r="B349" s="9" t="s">
        <v>532</v>
      </c>
      <c r="C349" s="3" t="s">
        <v>98</v>
      </c>
      <c r="D349" s="3" t="s">
        <v>46</v>
      </c>
      <c r="E349" s="2"/>
      <c r="F349" s="3"/>
    </row>
    <row r="350" spans="1:6" s="20" customFormat="1" ht="15" customHeight="1">
      <c r="A350" s="20">
        <v>26</v>
      </c>
      <c r="B350" s="9" t="s">
        <v>481</v>
      </c>
      <c r="C350" s="3" t="s">
        <v>37</v>
      </c>
      <c r="D350" s="3" t="s">
        <v>14</v>
      </c>
      <c r="E350" s="2"/>
      <c r="F350" s="3"/>
    </row>
    <row r="351" spans="1:6" s="20" customFormat="1" ht="15" customHeight="1">
      <c r="A351" s="20">
        <v>166</v>
      </c>
      <c r="B351" s="9" t="s">
        <v>130</v>
      </c>
      <c r="C351" s="3" t="s">
        <v>37</v>
      </c>
      <c r="D351" s="3" t="s">
        <v>156</v>
      </c>
      <c r="E351" s="2"/>
      <c r="F351" s="3"/>
    </row>
    <row r="352" spans="1:6" s="20" customFormat="1" ht="15" customHeight="1">
      <c r="A352" s="20">
        <v>327</v>
      </c>
      <c r="B352" s="9" t="s">
        <v>41</v>
      </c>
      <c r="C352" s="3" t="s">
        <v>37</v>
      </c>
      <c r="D352" s="3" t="s">
        <v>8</v>
      </c>
      <c r="E352" s="2"/>
      <c r="F352" s="3"/>
    </row>
    <row r="353" spans="1:6" s="20" customFormat="1" ht="15" customHeight="1">
      <c r="A353" s="20">
        <v>328</v>
      </c>
      <c r="B353" s="9" t="s">
        <v>40</v>
      </c>
      <c r="C353" s="3" t="s">
        <v>37</v>
      </c>
      <c r="D353" s="3" t="s">
        <v>8</v>
      </c>
      <c r="E353" s="2"/>
      <c r="F353" s="3"/>
    </row>
    <row r="354" spans="1:6" s="20" customFormat="1" ht="15" customHeight="1">
      <c r="A354" s="20">
        <v>329</v>
      </c>
      <c r="B354" s="9" t="s">
        <v>477</v>
      </c>
      <c r="C354" s="3" t="s">
        <v>37</v>
      </c>
      <c r="D354" s="3" t="s">
        <v>8</v>
      </c>
      <c r="E354" s="2"/>
      <c r="F354" s="3"/>
    </row>
    <row r="355" spans="1:6" s="20" customFormat="1" ht="15" customHeight="1">
      <c r="A355" s="20">
        <v>330</v>
      </c>
      <c r="B355" s="9" t="s">
        <v>334</v>
      </c>
      <c r="C355" s="3" t="s">
        <v>37</v>
      </c>
      <c r="D355" s="3" t="s">
        <v>8</v>
      </c>
      <c r="E355" s="2"/>
      <c r="F355" s="3"/>
    </row>
    <row r="356" spans="1:6" s="20" customFormat="1" ht="15" customHeight="1">
      <c r="A356" s="20">
        <v>331</v>
      </c>
      <c r="B356" s="9" t="s">
        <v>213</v>
      </c>
      <c r="C356" s="3" t="s">
        <v>37</v>
      </c>
      <c r="D356" s="3" t="s">
        <v>8</v>
      </c>
      <c r="E356" s="2"/>
      <c r="F356" s="3"/>
    </row>
    <row r="357" spans="1:6" s="20" customFormat="1" ht="15" customHeight="1">
      <c r="A357" s="20">
        <v>332</v>
      </c>
      <c r="B357" s="9" t="s">
        <v>329</v>
      </c>
      <c r="C357" s="3" t="s">
        <v>37</v>
      </c>
      <c r="D357" s="3" t="s">
        <v>8</v>
      </c>
      <c r="E357" s="2"/>
      <c r="F357" s="3"/>
    </row>
    <row r="358" spans="1:6" s="20" customFormat="1" ht="15" customHeight="1">
      <c r="A358" s="20">
        <v>333</v>
      </c>
      <c r="B358" s="9" t="s">
        <v>480</v>
      </c>
      <c r="C358" s="3" t="s">
        <v>37</v>
      </c>
      <c r="D358" s="3" t="s">
        <v>8</v>
      </c>
      <c r="E358" s="2"/>
      <c r="F358" s="3"/>
    </row>
    <row r="359" spans="1:6" s="20" customFormat="1" ht="15" customHeight="1">
      <c r="A359" s="20">
        <v>553</v>
      </c>
      <c r="B359" s="9" t="s">
        <v>82</v>
      </c>
      <c r="C359" s="3" t="s">
        <v>37</v>
      </c>
      <c r="D359" s="3" t="s">
        <v>4</v>
      </c>
      <c r="E359" s="2"/>
      <c r="F359" s="3"/>
    </row>
    <row r="360" spans="1:6" s="20" customFormat="1" ht="15" customHeight="1">
      <c r="A360" s="20">
        <v>556</v>
      </c>
      <c r="B360" s="9" t="s">
        <v>39</v>
      </c>
      <c r="C360" s="3" t="s">
        <v>37</v>
      </c>
      <c r="D360" s="3" t="s">
        <v>4</v>
      </c>
      <c r="E360" s="2"/>
      <c r="F360" s="3"/>
    </row>
    <row r="361" spans="1:6" s="20" customFormat="1" ht="15" customHeight="1">
      <c r="A361" s="20">
        <v>557</v>
      </c>
      <c r="B361" s="9" t="s">
        <v>335</v>
      </c>
      <c r="C361" s="3" t="s">
        <v>37</v>
      </c>
      <c r="D361" s="3" t="s">
        <v>4</v>
      </c>
      <c r="E361" s="2"/>
      <c r="F361" s="3"/>
    </row>
    <row r="362" spans="1:6" s="20" customFormat="1" ht="15" customHeight="1">
      <c r="A362" s="20">
        <v>558</v>
      </c>
      <c r="B362" s="9" t="s">
        <v>478</v>
      </c>
      <c r="C362" s="3" t="s">
        <v>37</v>
      </c>
      <c r="D362" s="3" t="s">
        <v>4</v>
      </c>
      <c r="E362" s="2"/>
      <c r="F362" s="3"/>
    </row>
    <row r="363" spans="1:6" s="20" customFormat="1" ht="15" customHeight="1">
      <c r="A363" s="20">
        <v>559</v>
      </c>
      <c r="B363" s="9" t="s">
        <v>479</v>
      </c>
      <c r="C363" s="3" t="s">
        <v>37</v>
      </c>
      <c r="D363" s="3" t="s">
        <v>4</v>
      </c>
      <c r="E363" s="2"/>
      <c r="F363" s="3"/>
    </row>
    <row r="364" spans="1:6" s="20" customFormat="1" ht="15" customHeight="1">
      <c r="A364" s="20">
        <v>560</v>
      </c>
      <c r="B364" s="9" t="s">
        <v>181</v>
      </c>
      <c r="C364" s="3" t="s">
        <v>37</v>
      </c>
      <c r="D364" s="3" t="s">
        <v>4</v>
      </c>
      <c r="E364" s="2"/>
      <c r="F364" s="3"/>
    </row>
    <row r="365" spans="1:6" s="20" customFormat="1" ht="15" customHeight="1">
      <c r="A365" s="20">
        <v>807</v>
      </c>
      <c r="B365" s="9" t="s">
        <v>42</v>
      </c>
      <c r="C365" s="3" t="s">
        <v>37</v>
      </c>
      <c r="D365" s="3" t="s">
        <v>45</v>
      </c>
      <c r="E365" s="2"/>
      <c r="F365" s="3"/>
    </row>
    <row r="366" spans="1:6" s="20" customFormat="1" ht="15" customHeight="1">
      <c r="A366" s="20">
        <v>808</v>
      </c>
      <c r="B366" s="9" t="s">
        <v>38</v>
      </c>
      <c r="C366" s="3" t="s">
        <v>37</v>
      </c>
      <c r="D366" s="3" t="s">
        <v>45</v>
      </c>
      <c r="E366" s="2"/>
      <c r="F366" s="3"/>
    </row>
    <row r="367" spans="1:6" s="20" customFormat="1" ht="15" customHeight="1">
      <c r="A367" s="20">
        <v>809</v>
      </c>
      <c r="B367" s="9" t="s">
        <v>129</v>
      </c>
      <c r="C367" s="3" t="s">
        <v>37</v>
      </c>
      <c r="D367" s="3" t="s">
        <v>45</v>
      </c>
      <c r="E367" s="2"/>
      <c r="F367" s="3"/>
    </row>
    <row r="368" spans="1:6" s="20" customFormat="1" ht="15" customHeight="1">
      <c r="A368" s="20">
        <v>810</v>
      </c>
      <c r="B368" s="9" t="s">
        <v>333</v>
      </c>
      <c r="C368" s="3" t="s">
        <v>37</v>
      </c>
      <c r="D368" s="3" t="s">
        <v>45</v>
      </c>
      <c r="E368" s="2"/>
      <c r="F368" s="3"/>
    </row>
    <row r="369" spans="1:6" s="20" customFormat="1" ht="15" customHeight="1">
      <c r="A369" s="20">
        <v>811</v>
      </c>
      <c r="B369" s="9" t="s">
        <v>212</v>
      </c>
      <c r="C369" s="3" t="s">
        <v>37</v>
      </c>
      <c r="D369" s="3" t="s">
        <v>45</v>
      </c>
      <c r="E369" s="2"/>
      <c r="F369" s="3"/>
    </row>
    <row r="370" spans="1:6" s="20" customFormat="1" ht="15" customHeight="1">
      <c r="A370" s="20">
        <v>917</v>
      </c>
      <c r="B370" s="9" t="s">
        <v>211</v>
      </c>
      <c r="C370" s="3" t="s">
        <v>37</v>
      </c>
      <c r="D370" s="3" t="s">
        <v>46</v>
      </c>
      <c r="E370" s="2"/>
      <c r="F370" s="3"/>
    </row>
    <row r="371" spans="1:6" s="20" customFormat="1" ht="15" customHeight="1">
      <c r="A371" s="20">
        <v>918</v>
      </c>
      <c r="B371" s="9" t="s">
        <v>336</v>
      </c>
      <c r="C371" s="3" t="s">
        <v>37</v>
      </c>
      <c r="D371" s="3" t="s">
        <v>46</v>
      </c>
      <c r="E371" s="2"/>
      <c r="F371" s="3"/>
    </row>
    <row r="372" spans="1:6" s="20" customFormat="1" ht="15" customHeight="1">
      <c r="A372" s="20">
        <v>180</v>
      </c>
      <c r="B372" s="9" t="s">
        <v>482</v>
      </c>
      <c r="C372" s="3" t="s">
        <v>32</v>
      </c>
      <c r="D372" s="3" t="s">
        <v>156</v>
      </c>
      <c r="E372" s="2"/>
      <c r="F372" s="3"/>
    </row>
    <row r="373" spans="1:6" s="20" customFormat="1" ht="15" customHeight="1">
      <c r="A373" s="20">
        <v>381</v>
      </c>
      <c r="B373" s="9" t="s">
        <v>191</v>
      </c>
      <c r="C373" s="3" t="s">
        <v>32</v>
      </c>
      <c r="D373" s="3" t="s">
        <v>8</v>
      </c>
      <c r="E373" s="2"/>
      <c r="F373" s="3"/>
    </row>
    <row r="374" spans="1:6" s="20" customFormat="1" ht="15" customHeight="1">
      <c r="A374" s="20">
        <v>382</v>
      </c>
      <c r="B374" s="9" t="s">
        <v>362</v>
      </c>
      <c r="C374" s="3" t="s">
        <v>32</v>
      </c>
      <c r="D374" s="3" t="s">
        <v>8</v>
      </c>
      <c r="E374" s="2"/>
      <c r="F374" s="3"/>
    </row>
    <row r="375" spans="1:6" s="20" customFormat="1" ht="15" customHeight="1">
      <c r="A375" s="20">
        <v>383</v>
      </c>
      <c r="B375" s="9" t="s">
        <v>361</v>
      </c>
      <c r="C375" s="3" t="s">
        <v>32</v>
      </c>
      <c r="D375" s="3" t="s">
        <v>8</v>
      </c>
      <c r="E375" s="2"/>
      <c r="F375" s="3"/>
    </row>
    <row r="376" spans="1:6" s="20" customFormat="1" ht="15" customHeight="1">
      <c r="A376" s="20">
        <v>384</v>
      </c>
      <c r="B376" s="9" t="s">
        <v>483</v>
      </c>
      <c r="C376" s="3" t="s">
        <v>32</v>
      </c>
      <c r="D376" s="3" t="s">
        <v>8</v>
      </c>
      <c r="E376" s="2"/>
      <c r="F376" s="3"/>
    </row>
    <row r="377" spans="1:6" s="20" customFormat="1" ht="15" customHeight="1">
      <c r="A377" s="20">
        <v>596</v>
      </c>
      <c r="B377" s="9" t="s">
        <v>104</v>
      </c>
      <c r="C377" s="3" t="s">
        <v>32</v>
      </c>
      <c r="D377" s="3" t="s">
        <v>4</v>
      </c>
      <c r="E377" s="2"/>
      <c r="F377" s="3"/>
    </row>
    <row r="378" spans="1:6" s="20" customFormat="1" ht="15" customHeight="1">
      <c r="A378" s="20">
        <v>816</v>
      </c>
      <c r="B378" s="9" t="s">
        <v>305</v>
      </c>
      <c r="C378" s="3" t="s">
        <v>32</v>
      </c>
      <c r="D378" s="3" t="s">
        <v>45</v>
      </c>
      <c r="E378" s="2"/>
      <c r="F378" s="3"/>
    </row>
    <row r="379" spans="1:6" s="20" customFormat="1" ht="15" customHeight="1">
      <c r="A379" s="2">
        <v>906</v>
      </c>
      <c r="B379" s="9" t="s">
        <v>484</v>
      </c>
      <c r="C379" s="3" t="s">
        <v>32</v>
      </c>
      <c r="D379" s="3" t="s">
        <v>46</v>
      </c>
      <c r="E379" s="2"/>
      <c r="F379" s="3"/>
    </row>
    <row r="380" spans="1:6" s="20" customFormat="1" ht="15" customHeight="1">
      <c r="A380" s="20">
        <v>924</v>
      </c>
      <c r="B380" s="9" t="s">
        <v>384</v>
      </c>
      <c r="C380" s="3" t="s">
        <v>32</v>
      </c>
      <c r="D380" s="3" t="s">
        <v>46</v>
      </c>
      <c r="E380" s="2"/>
      <c r="F380" s="3"/>
    </row>
    <row r="381" spans="1:6" s="20" customFormat="1" ht="15" customHeight="1">
      <c r="A381" s="20">
        <v>44</v>
      </c>
      <c r="B381" s="9" t="s">
        <v>487</v>
      </c>
      <c r="C381" s="3" t="s">
        <v>172</v>
      </c>
      <c r="D381" s="3" t="s">
        <v>14</v>
      </c>
      <c r="E381" s="2"/>
      <c r="F381" s="3"/>
    </row>
    <row r="382" spans="1:6" s="20" customFormat="1" ht="15" customHeight="1">
      <c r="A382" s="20">
        <v>181</v>
      </c>
      <c r="B382" s="9" t="s">
        <v>176</v>
      </c>
      <c r="C382" s="3" t="s">
        <v>172</v>
      </c>
      <c r="D382" s="3" t="s">
        <v>156</v>
      </c>
      <c r="E382" s="2"/>
      <c r="F382" s="3"/>
    </row>
    <row r="383" spans="1:6" s="20" customFormat="1" ht="15" customHeight="1">
      <c r="A383" s="20">
        <v>182</v>
      </c>
      <c r="B383" s="9" t="s">
        <v>341</v>
      </c>
      <c r="C383" s="3" t="s">
        <v>172</v>
      </c>
      <c r="D383" s="3" t="s">
        <v>156</v>
      </c>
      <c r="E383" s="2"/>
      <c r="F383" s="3"/>
    </row>
    <row r="384" spans="1:6" s="20" customFormat="1" ht="15" customHeight="1">
      <c r="A384" s="20">
        <v>385</v>
      </c>
      <c r="B384" s="9" t="s">
        <v>304</v>
      </c>
      <c r="C384" s="3" t="s">
        <v>172</v>
      </c>
      <c r="D384" s="3" t="s">
        <v>8</v>
      </c>
      <c r="E384" s="2"/>
      <c r="F384" s="3"/>
    </row>
    <row r="385" spans="1:6" s="20" customFormat="1" ht="15" customHeight="1">
      <c r="A385" s="20">
        <v>386</v>
      </c>
      <c r="B385" s="9" t="s">
        <v>486</v>
      </c>
      <c r="C385" s="3" t="s">
        <v>172</v>
      </c>
      <c r="D385" s="3" t="s">
        <v>8</v>
      </c>
      <c r="E385" s="2"/>
      <c r="F385" s="3"/>
    </row>
    <row r="386" spans="1:6" s="20" customFormat="1" ht="15" customHeight="1">
      <c r="A386" s="20">
        <v>387</v>
      </c>
      <c r="B386" s="9" t="s">
        <v>177</v>
      </c>
      <c r="C386" s="3" t="s">
        <v>172</v>
      </c>
      <c r="D386" s="3" t="s">
        <v>8</v>
      </c>
      <c r="E386" s="2"/>
      <c r="F386" s="3"/>
    </row>
    <row r="387" spans="1:6" s="20" customFormat="1" ht="15" customHeight="1">
      <c r="A387" s="20">
        <v>597</v>
      </c>
      <c r="B387" s="9" t="s">
        <v>173</v>
      </c>
      <c r="C387" s="3" t="s">
        <v>172</v>
      </c>
      <c r="D387" s="3" t="s">
        <v>4</v>
      </c>
      <c r="E387" s="2"/>
      <c r="F387" s="3"/>
    </row>
    <row r="388" spans="1:6" s="20" customFormat="1" ht="15" customHeight="1">
      <c r="A388" s="20">
        <v>598</v>
      </c>
      <c r="B388" s="9" t="s">
        <v>174</v>
      </c>
      <c r="C388" s="3" t="s">
        <v>172</v>
      </c>
      <c r="D388" s="3" t="s">
        <v>4</v>
      </c>
      <c r="E388" s="2"/>
      <c r="F388" s="3"/>
    </row>
    <row r="389" spans="1:6" s="20" customFormat="1" ht="15" customHeight="1">
      <c r="A389" s="20">
        <v>817</v>
      </c>
      <c r="B389" s="9" t="s">
        <v>175</v>
      </c>
      <c r="C389" s="3" t="s">
        <v>172</v>
      </c>
      <c r="D389" s="3" t="s">
        <v>45</v>
      </c>
      <c r="E389" s="2"/>
      <c r="F389" s="3"/>
    </row>
    <row r="390" spans="1:6" s="20" customFormat="1" ht="15" customHeight="1">
      <c r="A390" s="20">
        <v>818</v>
      </c>
      <c r="B390" s="9" t="s">
        <v>252</v>
      </c>
      <c r="C390" s="3" t="s">
        <v>172</v>
      </c>
      <c r="D390" s="3" t="s">
        <v>45</v>
      </c>
      <c r="E390" s="2"/>
      <c r="F390" s="3"/>
    </row>
    <row r="391" spans="1:6" s="20" customFormat="1" ht="15" customHeight="1">
      <c r="A391" s="20">
        <v>819</v>
      </c>
      <c r="B391" s="9" t="s">
        <v>178</v>
      </c>
      <c r="C391" s="3" t="s">
        <v>172</v>
      </c>
      <c r="D391" s="3" t="s">
        <v>45</v>
      </c>
      <c r="E391" s="2"/>
      <c r="F391" s="3"/>
    </row>
    <row r="392" spans="1:6" s="20" customFormat="1" ht="15" customHeight="1">
      <c r="A392" s="20">
        <v>852</v>
      </c>
      <c r="B392" s="9" t="s">
        <v>485</v>
      </c>
      <c r="C392" s="3" t="s">
        <v>172</v>
      </c>
      <c r="D392" s="3" t="s">
        <v>205</v>
      </c>
      <c r="E392" s="2"/>
      <c r="F392" s="3"/>
    </row>
    <row r="393" spans="1:6" s="20" customFormat="1" ht="15" customHeight="1">
      <c r="A393" s="2">
        <v>251</v>
      </c>
      <c r="B393" s="9" t="s">
        <v>496</v>
      </c>
      <c r="C393" s="3" t="s">
        <v>140</v>
      </c>
      <c r="D393" s="3" t="s">
        <v>8</v>
      </c>
      <c r="E393" s="2"/>
      <c r="F393" s="3"/>
    </row>
    <row r="394" spans="1:6" s="20" customFormat="1" ht="15" customHeight="1">
      <c r="A394" s="2">
        <v>252</v>
      </c>
      <c r="B394" s="9" t="s">
        <v>396</v>
      </c>
      <c r="C394" s="3" t="s">
        <v>140</v>
      </c>
      <c r="D394" s="3" t="s">
        <v>8</v>
      </c>
      <c r="E394" s="2"/>
      <c r="F394" s="3"/>
    </row>
    <row r="395" spans="1:6" s="20" customFormat="1" ht="15" customHeight="1">
      <c r="A395" s="2">
        <v>503</v>
      </c>
      <c r="B395" s="9" t="s">
        <v>395</v>
      </c>
      <c r="C395" s="3" t="s">
        <v>140</v>
      </c>
      <c r="D395" s="3" t="s">
        <v>4</v>
      </c>
      <c r="E395" s="2"/>
      <c r="F395" s="3"/>
    </row>
    <row r="396" spans="1:6" s="20" customFormat="1" ht="15" customHeight="1">
      <c r="A396" s="20">
        <v>319</v>
      </c>
      <c r="B396" s="9" t="s">
        <v>184</v>
      </c>
      <c r="C396" s="3" t="s">
        <v>128</v>
      </c>
      <c r="D396" s="3" t="s">
        <v>8</v>
      </c>
      <c r="E396" s="2"/>
      <c r="F396" s="3"/>
    </row>
    <row r="397" spans="1:6" s="20" customFormat="1" ht="15" customHeight="1">
      <c r="A397" s="20">
        <v>320</v>
      </c>
      <c r="B397" s="9" t="s">
        <v>321</v>
      </c>
      <c r="C397" s="3" t="s">
        <v>128</v>
      </c>
      <c r="D397" s="3" t="s">
        <v>8</v>
      </c>
      <c r="E397" s="2"/>
      <c r="F397" s="3"/>
    </row>
    <row r="398" spans="1:6" s="20" customFormat="1" ht="15" customHeight="1">
      <c r="A398" s="20">
        <v>321</v>
      </c>
      <c r="B398" s="9" t="s">
        <v>322</v>
      </c>
      <c r="C398" s="3" t="s">
        <v>128</v>
      </c>
      <c r="D398" s="3" t="s">
        <v>8</v>
      </c>
      <c r="E398" s="2"/>
      <c r="F398" s="3"/>
    </row>
    <row r="399" spans="1:6" s="20" customFormat="1" ht="15" customHeight="1">
      <c r="A399" s="20">
        <v>322</v>
      </c>
      <c r="B399" s="9" t="s">
        <v>364</v>
      </c>
      <c r="C399" s="3" t="s">
        <v>128</v>
      </c>
      <c r="D399" s="3" t="s">
        <v>8</v>
      </c>
      <c r="E399" s="2"/>
      <c r="F399" s="3"/>
    </row>
    <row r="400" spans="1:6" s="20" customFormat="1" ht="15" customHeight="1">
      <c r="A400" s="20">
        <v>554</v>
      </c>
      <c r="B400" s="9" t="s">
        <v>183</v>
      </c>
      <c r="C400" s="3" t="s">
        <v>128</v>
      </c>
      <c r="D400" s="3" t="s">
        <v>4</v>
      </c>
      <c r="E400" s="2"/>
      <c r="F400" s="3"/>
    </row>
    <row r="401" spans="1:6" s="20" customFormat="1" ht="15" customHeight="1">
      <c r="A401" s="20">
        <v>555</v>
      </c>
      <c r="B401" s="9" t="s">
        <v>497</v>
      </c>
      <c r="C401" s="3" t="s">
        <v>128</v>
      </c>
      <c r="D401" s="3" t="s">
        <v>4</v>
      </c>
      <c r="E401" s="2"/>
      <c r="F401" s="3"/>
    </row>
    <row r="402" spans="1:6" s="20" customFormat="1" ht="15" customHeight="1">
      <c r="A402" s="20">
        <v>702</v>
      </c>
      <c r="B402" s="9" t="s">
        <v>108</v>
      </c>
      <c r="C402" s="3" t="s">
        <v>128</v>
      </c>
      <c r="D402" s="3" t="s">
        <v>11</v>
      </c>
      <c r="E402" s="2"/>
      <c r="F402" s="3"/>
    </row>
    <row r="403" spans="1:6" s="20" customFormat="1" ht="15" customHeight="1">
      <c r="A403" s="20">
        <v>806</v>
      </c>
      <c r="B403" s="9" t="s">
        <v>38</v>
      </c>
      <c r="C403" s="3" t="s">
        <v>128</v>
      </c>
      <c r="D403" s="3" t="s">
        <v>45</v>
      </c>
      <c r="E403" s="2"/>
      <c r="F403" s="3"/>
    </row>
    <row r="404" spans="1:6" s="20" customFormat="1" ht="15" customHeight="1">
      <c r="A404" s="20">
        <v>361</v>
      </c>
      <c r="B404" s="9" t="s">
        <v>165</v>
      </c>
      <c r="C404" s="3" t="s">
        <v>164</v>
      </c>
      <c r="D404" s="3" t="s">
        <v>8</v>
      </c>
      <c r="E404" s="2"/>
      <c r="F404" s="3"/>
    </row>
    <row r="405" spans="1:6" s="20" customFormat="1" ht="15" customHeight="1">
      <c r="A405" s="20">
        <v>362</v>
      </c>
      <c r="B405" s="9" t="s">
        <v>167</v>
      </c>
      <c r="C405" s="3" t="s">
        <v>164</v>
      </c>
      <c r="D405" s="3" t="s">
        <v>8</v>
      </c>
      <c r="E405" s="2"/>
      <c r="F405" s="3"/>
    </row>
    <row r="406" spans="1:6" s="20" customFormat="1" ht="15" customHeight="1">
      <c r="A406" s="20">
        <v>363</v>
      </c>
      <c r="B406" s="9" t="s">
        <v>511</v>
      </c>
      <c r="C406" s="3" t="s">
        <v>164</v>
      </c>
      <c r="D406" s="3" t="s">
        <v>8</v>
      </c>
      <c r="E406" s="2"/>
      <c r="F406" s="3"/>
    </row>
    <row r="407" spans="1:6" s="20" customFormat="1" ht="15" customHeight="1">
      <c r="A407" s="20">
        <v>364</v>
      </c>
      <c r="B407" s="9" t="s">
        <v>166</v>
      </c>
      <c r="C407" s="3" t="s">
        <v>164</v>
      </c>
      <c r="D407" s="3" t="s">
        <v>8</v>
      </c>
      <c r="E407" s="2"/>
      <c r="F407" s="3"/>
    </row>
    <row r="408" spans="1:6" s="20" customFormat="1" ht="15" customHeight="1">
      <c r="A408" s="20">
        <v>365</v>
      </c>
      <c r="B408" s="9" t="s">
        <v>512</v>
      </c>
      <c r="C408" s="3" t="s">
        <v>164</v>
      </c>
      <c r="D408" s="3" t="s">
        <v>8</v>
      </c>
      <c r="E408" s="2"/>
      <c r="F408" s="3"/>
    </row>
    <row r="409" spans="1:6" s="20" customFormat="1" ht="15" customHeight="1">
      <c r="A409" s="20">
        <v>366</v>
      </c>
      <c r="B409" s="9" t="s">
        <v>397</v>
      </c>
      <c r="C409" s="3" t="s">
        <v>164</v>
      </c>
      <c r="D409" s="3" t="s">
        <v>8</v>
      </c>
      <c r="E409" s="2"/>
      <c r="F409" s="3"/>
    </row>
    <row r="410" spans="1:6" s="20" customFormat="1" ht="15" customHeight="1">
      <c r="A410" s="20">
        <v>367</v>
      </c>
      <c r="B410" s="9" t="s">
        <v>513</v>
      </c>
      <c r="C410" s="3" t="s">
        <v>164</v>
      </c>
      <c r="D410" s="3" t="s">
        <v>8</v>
      </c>
      <c r="E410" s="2"/>
      <c r="F410" s="3"/>
    </row>
    <row r="411" spans="1:6" s="20" customFormat="1" ht="15" customHeight="1">
      <c r="A411" s="20">
        <v>514</v>
      </c>
      <c r="B411" s="9" t="s">
        <v>297</v>
      </c>
      <c r="C411" s="3" t="s">
        <v>164</v>
      </c>
      <c r="D411" s="3" t="s">
        <v>4</v>
      </c>
      <c r="E411" s="2"/>
      <c r="F411" s="3"/>
    </row>
    <row r="412" spans="1:6" s="20" customFormat="1" ht="15" customHeight="1">
      <c r="A412" s="20">
        <v>572</v>
      </c>
      <c r="B412" s="9" t="s">
        <v>296</v>
      </c>
      <c r="C412" s="3" t="s">
        <v>164</v>
      </c>
      <c r="D412" s="3" t="s">
        <v>4</v>
      </c>
      <c r="E412" s="2"/>
      <c r="F412" s="3"/>
    </row>
    <row r="413" spans="1:6" s="20" customFormat="1" ht="15" customHeight="1">
      <c r="A413" s="20">
        <v>573</v>
      </c>
      <c r="B413" s="9" t="s">
        <v>168</v>
      </c>
      <c r="C413" s="3" t="s">
        <v>164</v>
      </c>
      <c r="D413" s="3" t="s">
        <v>4</v>
      </c>
      <c r="E413" s="2"/>
      <c r="F413" s="3"/>
    </row>
    <row r="414" spans="1:7" ht="17.25">
      <c r="A414" s="20">
        <v>575</v>
      </c>
      <c r="B414" s="9" t="s">
        <v>223</v>
      </c>
      <c r="C414" s="3" t="s">
        <v>164</v>
      </c>
      <c r="D414" s="3" t="s">
        <v>4</v>
      </c>
      <c r="F414" s="3"/>
      <c r="G414" s="20"/>
    </row>
    <row r="415" spans="1:7" ht="17.25">
      <c r="A415" s="19"/>
      <c r="B415" s="22"/>
      <c r="E415" s="3"/>
      <c r="F415" s="20"/>
      <c r="G415" s="20"/>
    </row>
    <row r="416" spans="1:7" ht="17.25">
      <c r="A416" s="19"/>
      <c r="B416" s="22"/>
      <c r="E416" s="3"/>
      <c r="F416" s="20"/>
      <c r="G416" s="20"/>
    </row>
    <row r="417" spans="1:7" ht="17.25">
      <c r="A417" s="19"/>
      <c r="B417" s="22"/>
      <c r="E417" s="3"/>
      <c r="F417" s="20"/>
      <c r="G417" s="20"/>
    </row>
    <row r="418" spans="1:7" ht="17.25">
      <c r="A418" s="19"/>
      <c r="B418" s="22"/>
      <c r="E418" s="3"/>
      <c r="F418" s="20"/>
      <c r="G418" s="20"/>
    </row>
    <row r="419" spans="1:7" ht="17.25">
      <c r="A419" s="19"/>
      <c r="B419" s="22"/>
      <c r="F419" s="20"/>
      <c r="G419" s="20"/>
    </row>
    <row r="420" spans="1:7" ht="17.25">
      <c r="A420" s="19"/>
      <c r="B420" s="21"/>
      <c r="F420" s="20"/>
      <c r="G420" s="20"/>
    </row>
    <row r="421" spans="1:7" ht="17.25">
      <c r="A421" s="20"/>
      <c r="B421" s="22"/>
      <c r="F421" s="20"/>
      <c r="G421" s="20"/>
    </row>
    <row r="422" spans="1:7" ht="17.25">
      <c r="A422" s="20"/>
      <c r="B422" s="22"/>
      <c r="F422" s="20"/>
      <c r="G422" s="20"/>
    </row>
    <row r="423" spans="1:7" ht="17.25">
      <c r="A423" s="20"/>
      <c r="B423" s="22"/>
      <c r="F423" s="20"/>
      <c r="G423" s="20"/>
    </row>
    <row r="424" spans="1:7" ht="17.25">
      <c r="A424" s="19"/>
      <c r="B424" s="22"/>
      <c r="F424" s="20"/>
      <c r="G424" s="20"/>
    </row>
    <row r="425" spans="1:7" ht="17.25">
      <c r="A425" s="19"/>
      <c r="B425" s="22"/>
      <c r="F425" s="20"/>
      <c r="G425" s="20"/>
    </row>
    <row r="426" spans="1:7" ht="17.25">
      <c r="A426" s="19"/>
      <c r="B426" s="22"/>
      <c r="F426" s="20"/>
      <c r="G426" s="20"/>
    </row>
    <row r="427" spans="1:7" ht="17.25">
      <c r="A427" s="19"/>
      <c r="B427" s="22"/>
      <c r="F427" s="20"/>
      <c r="G427" s="20"/>
    </row>
    <row r="428" spans="1:7" ht="17.25">
      <c r="A428" s="19"/>
      <c r="B428" s="22"/>
      <c r="E428" s="3"/>
      <c r="F428" s="20"/>
      <c r="G428" s="20"/>
    </row>
    <row r="429" spans="1:7" ht="17.25">
      <c r="A429" s="19"/>
      <c r="B429" s="22"/>
      <c r="F429" s="20"/>
      <c r="G429" s="20"/>
    </row>
    <row r="430" spans="1:7" ht="17.25">
      <c r="A430" s="19"/>
      <c r="B430" s="22"/>
      <c r="F430" s="20"/>
      <c r="G430" s="20"/>
    </row>
    <row r="431" spans="1:7" ht="17.25">
      <c r="A431" s="19"/>
      <c r="B431" s="22"/>
      <c r="F431" s="20"/>
      <c r="G431" s="20"/>
    </row>
    <row r="432" spans="1:7" ht="17.25">
      <c r="A432" s="19"/>
      <c r="B432" s="22"/>
      <c r="F432" s="20"/>
      <c r="G432" s="20"/>
    </row>
    <row r="433" spans="1:7" ht="17.25">
      <c r="A433" s="19"/>
      <c r="B433" s="22"/>
      <c r="F433" s="20"/>
      <c r="G433" s="20"/>
    </row>
    <row r="434" spans="1:7" ht="17.25">
      <c r="A434" s="20"/>
      <c r="F434" s="20"/>
      <c r="G434" s="20"/>
    </row>
    <row r="435" spans="1:7" ht="17.25">
      <c r="A435" s="20"/>
      <c r="F435" s="20"/>
      <c r="G435" s="20"/>
    </row>
    <row r="436" spans="1:7" ht="17.25">
      <c r="A436" s="20"/>
      <c r="F436" s="20"/>
      <c r="G436" s="20"/>
    </row>
    <row r="437" spans="1:7" ht="17.25">
      <c r="A437" s="20"/>
      <c r="F437" s="20"/>
      <c r="G437" s="20"/>
    </row>
    <row r="438" spans="1:7" ht="17.25">
      <c r="A438" s="20"/>
      <c r="F438" s="20"/>
      <c r="G438" s="20"/>
    </row>
    <row r="439" spans="1:7" ht="17.25">
      <c r="A439" s="20"/>
      <c r="F439" s="20"/>
      <c r="G439" s="20"/>
    </row>
    <row r="440" spans="1:6" ht="17.25">
      <c r="A440" s="19"/>
      <c r="B440" s="22"/>
      <c r="F440" s="20"/>
    </row>
    <row r="441" spans="1:6" ht="17.25">
      <c r="A441" s="19"/>
      <c r="B441" s="22"/>
      <c r="F441" s="20"/>
    </row>
    <row r="442" spans="1:6" ht="17.25">
      <c r="A442" s="19"/>
      <c r="B442" s="22"/>
      <c r="F442" s="20"/>
    </row>
    <row r="443" spans="1:6" ht="17.25">
      <c r="A443" s="20"/>
      <c r="B443" s="22"/>
      <c r="F443" s="20"/>
    </row>
    <row r="444" spans="1:6" ht="17.25">
      <c r="A444" s="20"/>
      <c r="B444" s="22"/>
      <c r="F444" s="20"/>
    </row>
    <row r="445" spans="1:6" ht="17.25">
      <c r="A445" s="20"/>
      <c r="B445" s="22"/>
      <c r="F445" s="20"/>
    </row>
    <row r="446" spans="1:6" ht="17.25">
      <c r="A446" s="20"/>
      <c r="B446" s="22"/>
      <c r="F446" s="20"/>
    </row>
    <row r="447" spans="1:6" ht="17.25">
      <c r="A447" s="20"/>
      <c r="B447" s="22"/>
      <c r="F447" s="20"/>
    </row>
    <row r="448" spans="1:6" ht="17.25">
      <c r="A448" s="19"/>
      <c r="B448" s="22"/>
      <c r="F448" s="20"/>
    </row>
    <row r="449" spans="1:6" ht="17.25">
      <c r="A449" s="19"/>
      <c r="B449" s="22"/>
      <c r="F449" s="20"/>
    </row>
    <row r="450" spans="1:6" ht="17.25">
      <c r="A450" s="19"/>
      <c r="B450" s="22"/>
      <c r="F450" s="20"/>
    </row>
    <row r="451" spans="1:6" ht="17.25">
      <c r="A451" s="19"/>
      <c r="B451" s="22"/>
      <c r="F451" s="20"/>
    </row>
    <row r="452" spans="1:6" ht="17.25">
      <c r="A452" s="19"/>
      <c r="B452" s="22"/>
      <c r="F452" s="20"/>
    </row>
    <row r="453" spans="1:6" ht="17.25">
      <c r="A453" s="20"/>
      <c r="B453" s="22"/>
      <c r="F453" s="20"/>
    </row>
    <row r="454" spans="1:6" ht="17.25">
      <c r="A454" s="20"/>
      <c r="B454" s="22"/>
      <c r="F454" s="20"/>
    </row>
    <row r="455" spans="1:6" ht="17.25">
      <c r="A455" s="20"/>
      <c r="B455" s="22"/>
      <c r="F455" s="20"/>
    </row>
    <row r="456" spans="1:6" ht="17.25">
      <c r="A456" s="19"/>
      <c r="B456" s="22"/>
      <c r="F456" s="20"/>
    </row>
    <row r="457" spans="1:6" ht="17.25">
      <c r="A457" s="19"/>
      <c r="B457" s="22"/>
      <c r="F457" s="20"/>
    </row>
    <row r="458" spans="1:6" ht="17.25">
      <c r="A458" s="19"/>
      <c r="B458" s="22"/>
      <c r="F458" s="20"/>
    </row>
    <row r="459" spans="1:6" ht="17.25">
      <c r="A459" s="19"/>
      <c r="B459" s="22"/>
      <c r="F459" s="20"/>
    </row>
    <row r="460" spans="1:6" ht="17.25">
      <c r="A460" s="19"/>
      <c r="B460" s="22"/>
      <c r="F460" s="20"/>
    </row>
    <row r="461" spans="1:6" ht="17.25">
      <c r="A461" s="19"/>
      <c r="B461" s="22"/>
      <c r="F461" s="20"/>
    </row>
    <row r="462" spans="1:6" ht="17.25">
      <c r="A462" s="19"/>
      <c r="B462" s="22"/>
      <c r="F462" s="20"/>
    </row>
    <row r="463" spans="1:6" ht="17.25">
      <c r="A463" s="20"/>
      <c r="B463" s="22"/>
      <c r="F463" s="20"/>
    </row>
    <row r="464" spans="1:6" ht="17.25">
      <c r="A464" s="20"/>
      <c r="B464" s="22"/>
      <c r="F464" s="20"/>
    </row>
    <row r="465" spans="1:6" ht="17.25">
      <c r="A465" s="20"/>
      <c r="B465" s="22"/>
      <c r="F465" s="20"/>
    </row>
    <row r="466" spans="1:6" ht="17.25">
      <c r="A466" s="20"/>
      <c r="B466" s="22"/>
      <c r="F466" s="20"/>
    </row>
    <row r="467" spans="1:6" ht="17.25">
      <c r="A467" s="20"/>
      <c r="B467" s="22"/>
      <c r="F467" s="20"/>
    </row>
    <row r="468" spans="1:6" ht="17.25">
      <c r="A468" s="20"/>
      <c r="B468" s="22"/>
      <c r="F468" s="20"/>
    </row>
    <row r="469" spans="1:6" ht="17.25">
      <c r="A469" s="19"/>
      <c r="B469" s="22"/>
      <c r="E469" s="3"/>
      <c r="F469" s="20"/>
    </row>
    <row r="470" spans="1:6" ht="17.25">
      <c r="A470" s="19"/>
      <c r="B470" s="22"/>
      <c r="F470" s="20"/>
    </row>
    <row r="471" spans="1:6" ht="17.25">
      <c r="A471" s="19"/>
      <c r="B471" s="22"/>
      <c r="F471" s="20"/>
    </row>
    <row r="472" spans="1:6" ht="17.25">
      <c r="A472" s="19"/>
      <c r="B472" s="22"/>
      <c r="F472" s="20"/>
    </row>
    <row r="473" spans="1:6" ht="17.25">
      <c r="A473" s="20"/>
      <c r="B473" s="22"/>
      <c r="F473" s="20"/>
    </row>
    <row r="474" spans="1:6" ht="17.25">
      <c r="A474" s="20"/>
      <c r="B474" s="22"/>
      <c r="F474" s="20"/>
    </row>
    <row r="475" spans="1:6" ht="17.25">
      <c r="A475" s="19"/>
      <c r="B475" s="22"/>
      <c r="F475" s="20"/>
    </row>
    <row r="476" spans="1:6" ht="17.25">
      <c r="A476" s="19"/>
      <c r="B476" s="21"/>
      <c r="F476" s="20"/>
    </row>
    <row r="477" spans="1:6" ht="17.25">
      <c r="A477" s="20"/>
      <c r="B477" s="22"/>
      <c r="F477" s="20"/>
    </row>
    <row r="478" spans="1:6" ht="17.25">
      <c r="A478" s="20"/>
      <c r="B478" s="22"/>
      <c r="F478" s="20"/>
    </row>
    <row r="479" spans="1:6" ht="17.25">
      <c r="A479" s="20"/>
      <c r="B479" s="22"/>
      <c r="F479" s="20"/>
    </row>
    <row r="480" spans="1:6" ht="17.25">
      <c r="A480" s="20"/>
      <c r="B480" s="22"/>
      <c r="F480" s="20"/>
    </row>
    <row r="481" spans="1:6" ht="17.25">
      <c r="A481" s="20"/>
      <c r="B481" s="22"/>
      <c r="F481" s="20"/>
    </row>
    <row r="482" spans="1:6" ht="17.25">
      <c r="A482" s="20"/>
      <c r="B482" s="22"/>
      <c r="F482" s="20"/>
    </row>
    <row r="483" spans="1:6" ht="17.25">
      <c r="A483" s="20"/>
      <c r="F483" s="20"/>
    </row>
    <row r="484" ht="17.25">
      <c r="F484" s="20"/>
    </row>
    <row r="485" ht="17.25">
      <c r="F485" s="20"/>
    </row>
    <row r="486" ht="17.25">
      <c r="F486" s="20"/>
    </row>
    <row r="487" ht="17.25">
      <c r="F487" s="20"/>
    </row>
    <row r="488" ht="17.25">
      <c r="F488" s="20"/>
    </row>
    <row r="489" ht="17.25">
      <c r="F489" s="20"/>
    </row>
    <row r="490" ht="17.25">
      <c r="F490" s="20"/>
    </row>
    <row r="491" ht="17.25">
      <c r="F491" s="20"/>
    </row>
    <row r="492" ht="17.25">
      <c r="F492" s="20"/>
    </row>
    <row r="493" ht="17.25">
      <c r="F493" s="20"/>
    </row>
    <row r="494" ht="17.25">
      <c r="F494" s="20"/>
    </row>
    <row r="495" ht="17.25">
      <c r="F495" s="20"/>
    </row>
    <row r="496" ht="17.25">
      <c r="F496" s="20"/>
    </row>
    <row r="497" ht="17.25">
      <c r="F497" s="20"/>
    </row>
    <row r="498" ht="17.25">
      <c r="F498" s="20"/>
    </row>
    <row r="499" ht="17.25">
      <c r="F499" s="20"/>
    </row>
    <row r="500" ht="17.25">
      <c r="F500" s="20"/>
    </row>
    <row r="501" ht="17.25">
      <c r="F501" s="20"/>
    </row>
    <row r="502" ht="17.25">
      <c r="F502" s="20"/>
    </row>
    <row r="503" ht="17.25">
      <c r="F503" s="20"/>
    </row>
    <row r="504" ht="17.25">
      <c r="F504" s="20"/>
    </row>
    <row r="505" ht="17.25">
      <c r="F505" s="20"/>
    </row>
    <row r="506" ht="17.25">
      <c r="F506" s="20"/>
    </row>
    <row r="507" ht="17.25">
      <c r="F507" s="20"/>
    </row>
    <row r="508" ht="17.25">
      <c r="F508" s="20"/>
    </row>
    <row r="509" ht="17.25">
      <c r="F509" s="20"/>
    </row>
    <row r="510" ht="17.25">
      <c r="F510" s="20"/>
    </row>
    <row r="511" ht="17.25">
      <c r="F511" s="20"/>
    </row>
    <row r="512" ht="17.25">
      <c r="F512" s="20"/>
    </row>
    <row r="513" ht="17.25">
      <c r="F513" s="20"/>
    </row>
    <row r="514" ht="17.25">
      <c r="F514" s="20"/>
    </row>
    <row r="515" ht="17.25">
      <c r="F515" s="20"/>
    </row>
    <row r="516" ht="17.25">
      <c r="F516" s="20"/>
    </row>
    <row r="517" ht="17.25">
      <c r="F517" s="20"/>
    </row>
    <row r="518" ht="17.25">
      <c r="F518" s="20"/>
    </row>
    <row r="519" ht="17.25">
      <c r="F519" s="20"/>
    </row>
    <row r="520" ht="17.25">
      <c r="F520" s="20"/>
    </row>
    <row r="521" ht="17.25">
      <c r="F521" s="20"/>
    </row>
    <row r="522" ht="17.25">
      <c r="F522" s="20"/>
    </row>
    <row r="523" ht="17.25">
      <c r="F523" s="20"/>
    </row>
    <row r="524" ht="17.25">
      <c r="F524" s="20"/>
    </row>
    <row r="525" ht="17.25">
      <c r="F525" s="20"/>
    </row>
    <row r="526" ht="17.25">
      <c r="F526" s="20"/>
    </row>
    <row r="527" ht="17.25">
      <c r="F527" s="20"/>
    </row>
    <row r="528" ht="17.25">
      <c r="F528" s="20"/>
    </row>
    <row r="529" ht="17.25">
      <c r="F529" s="20"/>
    </row>
    <row r="530" ht="17.25">
      <c r="F530" s="20"/>
    </row>
    <row r="531" ht="17.25">
      <c r="F531" s="20"/>
    </row>
    <row r="532" ht="17.25">
      <c r="F532" s="20"/>
    </row>
    <row r="533" ht="17.25">
      <c r="F533" s="20"/>
    </row>
    <row r="534" ht="17.25">
      <c r="F534" s="20"/>
    </row>
    <row r="535" ht="17.25">
      <c r="F535" s="20"/>
    </row>
    <row r="536" ht="17.25">
      <c r="F536" s="20"/>
    </row>
    <row r="537" ht="17.25">
      <c r="F537" s="20"/>
    </row>
    <row r="538" ht="17.25">
      <c r="F538" s="20"/>
    </row>
    <row r="539" ht="17.25">
      <c r="F539" s="20"/>
    </row>
    <row r="540" ht="17.25">
      <c r="F540" s="20"/>
    </row>
    <row r="541" ht="17.25">
      <c r="F541" s="20"/>
    </row>
    <row r="542" ht="17.25">
      <c r="F542" s="20"/>
    </row>
    <row r="543" ht="17.25">
      <c r="F543" s="20"/>
    </row>
    <row r="544" ht="17.25">
      <c r="F544" s="20"/>
    </row>
    <row r="545" ht="17.25">
      <c r="F545" s="20"/>
    </row>
    <row r="546" ht="17.25">
      <c r="F546" s="20"/>
    </row>
    <row r="547" ht="17.25">
      <c r="F547" s="20"/>
    </row>
    <row r="548" ht="17.25">
      <c r="F548" s="20"/>
    </row>
    <row r="549" ht="17.25">
      <c r="F549" s="20"/>
    </row>
    <row r="550" ht="17.25">
      <c r="F550" s="20"/>
    </row>
    <row r="551" ht="17.25">
      <c r="F551" s="20"/>
    </row>
    <row r="552" ht="17.25">
      <c r="F552" s="20"/>
    </row>
    <row r="553" ht="17.25">
      <c r="F553" s="20"/>
    </row>
    <row r="554" ht="17.25">
      <c r="F554" s="20"/>
    </row>
    <row r="555" ht="17.25">
      <c r="F555" s="20"/>
    </row>
    <row r="556" ht="17.25">
      <c r="F556" s="20"/>
    </row>
    <row r="557" ht="17.25">
      <c r="F557" s="20"/>
    </row>
    <row r="558" ht="17.25">
      <c r="F558" s="20"/>
    </row>
    <row r="559" ht="17.25">
      <c r="F559" s="20"/>
    </row>
    <row r="560" ht="17.25">
      <c r="F560" s="20"/>
    </row>
    <row r="561" ht="17.25">
      <c r="F561" s="20"/>
    </row>
    <row r="562" ht="17.25">
      <c r="F562" s="20"/>
    </row>
    <row r="563" ht="17.25">
      <c r="F563" s="20"/>
    </row>
    <row r="564" ht="17.25">
      <c r="F564" s="20"/>
    </row>
    <row r="565" ht="17.25">
      <c r="F565" s="20"/>
    </row>
    <row r="566" ht="17.25">
      <c r="F566" s="20"/>
    </row>
    <row r="567" ht="17.25">
      <c r="F567" s="20"/>
    </row>
    <row r="568" ht="17.25">
      <c r="F568" s="20"/>
    </row>
    <row r="569" ht="17.25">
      <c r="F569" s="20"/>
    </row>
    <row r="570" ht="17.25">
      <c r="F570" s="20"/>
    </row>
    <row r="571" ht="17.25">
      <c r="F571" s="20"/>
    </row>
    <row r="572" ht="17.25">
      <c r="F572" s="20"/>
    </row>
    <row r="573" ht="17.25">
      <c r="F573" s="20"/>
    </row>
    <row r="574" ht="17.25">
      <c r="F574" s="20"/>
    </row>
    <row r="575" ht="17.25">
      <c r="F575" s="20"/>
    </row>
    <row r="576" ht="17.25">
      <c r="F576" s="20"/>
    </row>
    <row r="577" ht="17.25">
      <c r="F577" s="20"/>
    </row>
    <row r="578" ht="17.25">
      <c r="F578" s="20"/>
    </row>
    <row r="579" ht="17.25">
      <c r="F579" s="20"/>
    </row>
    <row r="580" ht="17.25">
      <c r="F580" s="20"/>
    </row>
    <row r="581" ht="17.25">
      <c r="F581" s="20"/>
    </row>
    <row r="582" ht="17.25">
      <c r="F582" s="20"/>
    </row>
    <row r="583" ht="17.25">
      <c r="F583" s="20"/>
    </row>
    <row r="584" ht="17.25">
      <c r="F584" s="20"/>
    </row>
    <row r="585" ht="17.25">
      <c r="F585" s="20"/>
    </row>
    <row r="586" ht="17.25">
      <c r="F586" s="20"/>
    </row>
    <row r="587" ht="17.25">
      <c r="F587" s="20"/>
    </row>
    <row r="588" ht="17.25">
      <c r="F588" s="20"/>
    </row>
    <row r="589" ht="17.25">
      <c r="F589" s="20"/>
    </row>
    <row r="590" ht="17.25">
      <c r="F590" s="20"/>
    </row>
    <row r="591" ht="17.25">
      <c r="F591" s="20"/>
    </row>
    <row r="592" ht="17.25">
      <c r="F592" s="20"/>
    </row>
    <row r="593" ht="17.25">
      <c r="F593" s="20"/>
    </row>
    <row r="594" ht="17.25">
      <c r="F594" s="20"/>
    </row>
    <row r="595" ht="17.25">
      <c r="F595" s="20"/>
    </row>
    <row r="596" ht="17.25">
      <c r="F596" s="20"/>
    </row>
    <row r="597" ht="17.25">
      <c r="F597" s="20"/>
    </row>
    <row r="598" ht="17.25">
      <c r="F598" s="20"/>
    </row>
    <row r="599" ht="17.25">
      <c r="F599" s="20"/>
    </row>
    <row r="600" ht="17.25">
      <c r="F600" s="20"/>
    </row>
    <row r="601" ht="17.25">
      <c r="F601" s="20"/>
    </row>
    <row r="602" ht="17.25">
      <c r="F602" s="20"/>
    </row>
    <row r="603" ht="17.25">
      <c r="F603" s="20"/>
    </row>
    <row r="604" ht="17.25">
      <c r="F604" s="20"/>
    </row>
    <row r="605" ht="17.25">
      <c r="F605" s="20"/>
    </row>
    <row r="606" ht="17.25">
      <c r="F606" s="20"/>
    </row>
    <row r="607" ht="17.25">
      <c r="F607" s="20"/>
    </row>
    <row r="608" ht="17.25">
      <c r="F608" s="20"/>
    </row>
    <row r="609" ht="17.25">
      <c r="F609" s="20"/>
    </row>
    <row r="610" ht="17.25">
      <c r="F610" s="20"/>
    </row>
    <row r="611" ht="17.25">
      <c r="F611" s="20"/>
    </row>
    <row r="612" ht="17.25">
      <c r="F612" s="20"/>
    </row>
    <row r="613" ht="17.25">
      <c r="F613" s="20"/>
    </row>
    <row r="614" ht="17.25">
      <c r="F614" s="20"/>
    </row>
    <row r="615" ht="17.25">
      <c r="F615" s="20"/>
    </row>
    <row r="616" ht="17.25">
      <c r="F616" s="20"/>
    </row>
    <row r="617" ht="17.25">
      <c r="F617" s="20"/>
    </row>
    <row r="618" ht="17.25">
      <c r="F618" s="20"/>
    </row>
    <row r="619" ht="17.25">
      <c r="F619" s="20"/>
    </row>
    <row r="620" ht="17.25">
      <c r="F620" s="20"/>
    </row>
    <row r="621" ht="17.25">
      <c r="F621" s="20"/>
    </row>
    <row r="622" ht="17.25">
      <c r="F622" s="20"/>
    </row>
    <row r="623" ht="17.25">
      <c r="F623" s="20"/>
    </row>
    <row r="624" ht="17.25">
      <c r="F624" s="20"/>
    </row>
    <row r="625" ht="17.25">
      <c r="F625" s="20"/>
    </row>
    <row r="626" ht="17.25">
      <c r="F626" s="20"/>
    </row>
    <row r="627" ht="17.25">
      <c r="F627" s="20"/>
    </row>
    <row r="628" ht="17.25">
      <c r="F628" s="20"/>
    </row>
    <row r="629" ht="17.25">
      <c r="F629" s="20"/>
    </row>
    <row r="630" ht="17.25">
      <c r="F630" s="20"/>
    </row>
    <row r="631" ht="17.25">
      <c r="F631" s="20"/>
    </row>
    <row r="632" ht="17.25">
      <c r="F632" s="20"/>
    </row>
    <row r="633" ht="17.25">
      <c r="F633" s="20"/>
    </row>
    <row r="634" ht="17.25">
      <c r="F634" s="20"/>
    </row>
    <row r="635" ht="17.25">
      <c r="F635" s="20"/>
    </row>
    <row r="636" ht="17.25">
      <c r="F636" s="20"/>
    </row>
    <row r="637" ht="17.25">
      <c r="F637" s="20"/>
    </row>
    <row r="638" ht="17.25">
      <c r="F638" s="20"/>
    </row>
    <row r="639" ht="17.25">
      <c r="F639" s="20"/>
    </row>
    <row r="640" ht="17.25">
      <c r="F640" s="20"/>
    </row>
    <row r="641" ht="17.25">
      <c r="F641" s="20"/>
    </row>
    <row r="642" ht="17.25">
      <c r="F642" s="20"/>
    </row>
    <row r="643" ht="17.25">
      <c r="F643" s="20"/>
    </row>
    <row r="644" ht="17.25">
      <c r="F644" s="20"/>
    </row>
    <row r="645" ht="17.25">
      <c r="F645" s="20"/>
    </row>
    <row r="646" ht="17.25">
      <c r="F646" s="20"/>
    </row>
    <row r="647" ht="17.25">
      <c r="F647" s="20"/>
    </row>
    <row r="648" ht="17.25">
      <c r="F648" s="20"/>
    </row>
    <row r="649" ht="17.25">
      <c r="F649" s="20"/>
    </row>
    <row r="650" ht="17.25">
      <c r="F650" s="20"/>
    </row>
    <row r="651" ht="17.25">
      <c r="F651" s="20"/>
    </row>
    <row r="652" ht="17.25">
      <c r="F652" s="20"/>
    </row>
    <row r="653" ht="17.25">
      <c r="F653" s="20"/>
    </row>
    <row r="654" ht="17.25">
      <c r="F654" s="20"/>
    </row>
    <row r="655" ht="17.25">
      <c r="F655" s="20"/>
    </row>
    <row r="656" ht="17.25">
      <c r="F656" s="20"/>
    </row>
    <row r="657" ht="17.25">
      <c r="F657" s="20"/>
    </row>
    <row r="658" ht="17.25">
      <c r="F658" s="20"/>
    </row>
    <row r="659" ht="17.25">
      <c r="F659" s="20"/>
    </row>
    <row r="660" ht="17.25">
      <c r="F660" s="20"/>
    </row>
    <row r="661" ht="17.25">
      <c r="F661" s="20"/>
    </row>
    <row r="662" ht="17.25">
      <c r="F662" s="20"/>
    </row>
    <row r="663" ht="17.25">
      <c r="F663" s="20"/>
    </row>
    <row r="664" ht="17.25">
      <c r="F664" s="20"/>
    </row>
    <row r="665" ht="17.25">
      <c r="F665" s="20"/>
    </row>
    <row r="666" ht="17.25">
      <c r="F666" s="20"/>
    </row>
    <row r="667" ht="17.25">
      <c r="F667" s="20"/>
    </row>
    <row r="668" ht="17.25">
      <c r="F668" s="20"/>
    </row>
    <row r="669" ht="17.25">
      <c r="F669" s="20"/>
    </row>
    <row r="670" ht="17.25">
      <c r="F670" s="20"/>
    </row>
    <row r="671" ht="17.25">
      <c r="F671" s="20"/>
    </row>
    <row r="672" ht="17.25">
      <c r="F672" s="20"/>
    </row>
    <row r="673" ht="17.25">
      <c r="F673" s="20"/>
    </row>
    <row r="674" ht="17.25">
      <c r="F674" s="20"/>
    </row>
    <row r="675" ht="17.25">
      <c r="F675" s="20"/>
    </row>
    <row r="676" ht="17.25">
      <c r="F676" s="20"/>
    </row>
    <row r="677" ht="17.25">
      <c r="F677" s="20"/>
    </row>
    <row r="678" ht="17.25">
      <c r="F678" s="20"/>
    </row>
    <row r="679" ht="17.25">
      <c r="F679" s="20"/>
    </row>
    <row r="680" ht="17.25">
      <c r="F680" s="20"/>
    </row>
    <row r="681" ht="17.25">
      <c r="F681" s="20"/>
    </row>
    <row r="682" ht="17.25">
      <c r="F682" s="20"/>
    </row>
    <row r="683" ht="17.25">
      <c r="F683" s="20"/>
    </row>
    <row r="684" ht="17.25">
      <c r="F684" s="20"/>
    </row>
    <row r="685" ht="17.25">
      <c r="F685" s="20"/>
    </row>
    <row r="686" ht="17.25">
      <c r="F686" s="20"/>
    </row>
    <row r="687" ht="17.25">
      <c r="F687" s="20"/>
    </row>
    <row r="688" ht="17.25">
      <c r="F688" s="20"/>
    </row>
    <row r="689" ht="17.25">
      <c r="F689" s="20"/>
    </row>
    <row r="690" ht="17.25">
      <c r="F690" s="20"/>
    </row>
    <row r="691" ht="17.25">
      <c r="F691" s="20"/>
    </row>
    <row r="692" ht="17.25">
      <c r="F692" s="20"/>
    </row>
    <row r="693" ht="17.25">
      <c r="F693" s="20"/>
    </row>
    <row r="694" ht="17.25">
      <c r="F694" s="20"/>
    </row>
    <row r="695" ht="17.25">
      <c r="F695" s="20"/>
    </row>
    <row r="696" ht="17.25">
      <c r="F696" s="20"/>
    </row>
    <row r="697" ht="17.25">
      <c r="F697" s="20"/>
    </row>
    <row r="698" ht="17.25">
      <c r="F698" s="20"/>
    </row>
    <row r="699" ht="17.25">
      <c r="F699" s="20"/>
    </row>
    <row r="700" ht="17.25">
      <c r="F700" s="20"/>
    </row>
    <row r="701" ht="17.25">
      <c r="F701" s="20"/>
    </row>
    <row r="702" ht="17.25">
      <c r="F702" s="20"/>
    </row>
    <row r="703" ht="17.25">
      <c r="F703" s="20"/>
    </row>
    <row r="704" ht="17.25">
      <c r="F704" s="20"/>
    </row>
    <row r="705" ht="17.25">
      <c r="F705" s="20"/>
    </row>
    <row r="706" ht="17.25">
      <c r="F706" s="20"/>
    </row>
    <row r="707" ht="17.25">
      <c r="F707" s="20"/>
    </row>
    <row r="708" ht="17.25">
      <c r="F708" s="20"/>
    </row>
    <row r="709" ht="17.25">
      <c r="F709" s="20"/>
    </row>
    <row r="710" ht="17.25">
      <c r="F710" s="20"/>
    </row>
    <row r="711" ht="17.25">
      <c r="F711" s="20"/>
    </row>
    <row r="712" ht="17.25">
      <c r="F712" s="20"/>
    </row>
    <row r="713" ht="17.25">
      <c r="F713" s="20"/>
    </row>
    <row r="714" ht="17.25">
      <c r="F714" s="20"/>
    </row>
    <row r="715" ht="17.25">
      <c r="F715" s="20"/>
    </row>
    <row r="716" ht="17.25">
      <c r="F716" s="20"/>
    </row>
    <row r="717" ht="17.25">
      <c r="F717" s="20"/>
    </row>
    <row r="718" ht="17.25">
      <c r="F718" s="20"/>
    </row>
    <row r="719" ht="17.25">
      <c r="F719" s="20"/>
    </row>
    <row r="720" ht="17.25">
      <c r="F720" s="20"/>
    </row>
    <row r="721" ht="17.25">
      <c r="F721" s="20"/>
    </row>
    <row r="722" ht="17.25">
      <c r="F722" s="20"/>
    </row>
    <row r="723" ht="17.25">
      <c r="F723" s="20"/>
    </row>
    <row r="724" ht="17.25">
      <c r="F724" s="20"/>
    </row>
    <row r="725" ht="17.25">
      <c r="F725" s="20"/>
    </row>
    <row r="726" ht="17.25">
      <c r="F726" s="20"/>
    </row>
    <row r="727" ht="17.25">
      <c r="F727" s="20"/>
    </row>
    <row r="728" ht="17.25">
      <c r="F728" s="20"/>
    </row>
    <row r="729" ht="17.25">
      <c r="F729" s="20"/>
    </row>
    <row r="730" ht="17.25">
      <c r="F730" s="20"/>
    </row>
    <row r="731" ht="17.25">
      <c r="F731" s="20"/>
    </row>
    <row r="732" ht="17.25">
      <c r="F732" s="20"/>
    </row>
    <row r="733" ht="17.25">
      <c r="F733" s="20"/>
    </row>
    <row r="734" ht="17.25">
      <c r="F734" s="20"/>
    </row>
    <row r="735" ht="17.25">
      <c r="F735" s="20"/>
    </row>
    <row r="736" ht="17.25">
      <c r="F736" s="20"/>
    </row>
    <row r="737" ht="17.25">
      <c r="F737" s="20"/>
    </row>
    <row r="738" ht="17.25">
      <c r="F738" s="20"/>
    </row>
    <row r="739" ht="17.25">
      <c r="F739" s="20"/>
    </row>
    <row r="740" ht="17.25">
      <c r="F740" s="20"/>
    </row>
    <row r="741" ht="17.25">
      <c r="F741" s="20"/>
    </row>
    <row r="742" ht="17.25">
      <c r="F742" s="20"/>
    </row>
    <row r="743" ht="17.25">
      <c r="F743" s="20"/>
    </row>
    <row r="744" ht="17.25">
      <c r="F744" s="20"/>
    </row>
    <row r="745" ht="17.25">
      <c r="F745" s="20"/>
    </row>
    <row r="746" ht="17.25">
      <c r="F746" s="20"/>
    </row>
    <row r="747" ht="17.25">
      <c r="F747" s="20"/>
    </row>
    <row r="748" ht="17.25">
      <c r="F748" s="20"/>
    </row>
    <row r="749" ht="17.25">
      <c r="F749" s="20"/>
    </row>
    <row r="750" ht="17.25">
      <c r="F750" s="20"/>
    </row>
    <row r="751" ht="17.25">
      <c r="F751" s="20"/>
    </row>
    <row r="752" ht="17.25">
      <c r="F752" s="20"/>
    </row>
    <row r="753" ht="17.25">
      <c r="F753" s="20"/>
    </row>
    <row r="754" ht="17.25">
      <c r="F754" s="20"/>
    </row>
    <row r="755" ht="17.25">
      <c r="F755" s="20"/>
    </row>
    <row r="756" ht="17.25">
      <c r="F756" s="20"/>
    </row>
    <row r="757" ht="17.25">
      <c r="F757" s="20"/>
    </row>
    <row r="758" ht="17.25">
      <c r="F758" s="20"/>
    </row>
    <row r="759" ht="17.25">
      <c r="F759" s="20"/>
    </row>
    <row r="760" ht="17.25">
      <c r="F760" s="20"/>
    </row>
    <row r="761" ht="17.25">
      <c r="F761" s="20"/>
    </row>
    <row r="762" ht="17.25">
      <c r="F762" s="20"/>
    </row>
    <row r="763" ht="17.25">
      <c r="F763" s="20"/>
    </row>
    <row r="764" ht="17.25">
      <c r="F764" s="20"/>
    </row>
    <row r="765" ht="17.25">
      <c r="F765" s="20"/>
    </row>
    <row r="766" ht="17.25">
      <c r="F766" s="20"/>
    </row>
    <row r="767" ht="17.25">
      <c r="F767" s="20"/>
    </row>
    <row r="768" ht="17.25">
      <c r="F768" s="20"/>
    </row>
    <row r="769" ht="17.25">
      <c r="F769" s="20"/>
    </row>
    <row r="770" ht="17.25">
      <c r="F770" s="20"/>
    </row>
    <row r="771" ht="17.25">
      <c r="F771" s="20"/>
    </row>
    <row r="772" ht="17.25">
      <c r="F772" s="20"/>
    </row>
    <row r="773" ht="17.25">
      <c r="F773" s="20"/>
    </row>
    <row r="774" ht="17.25">
      <c r="F774" s="20"/>
    </row>
    <row r="775" ht="17.25">
      <c r="F775" s="20"/>
    </row>
    <row r="776" ht="17.25">
      <c r="F776" s="20"/>
    </row>
    <row r="777" ht="17.25">
      <c r="F777" s="20"/>
    </row>
    <row r="778" ht="17.25">
      <c r="F778" s="20"/>
    </row>
    <row r="779" ht="17.25">
      <c r="F779" s="20"/>
    </row>
    <row r="780" ht="17.25">
      <c r="F780" s="20"/>
    </row>
    <row r="781" ht="17.25">
      <c r="F781" s="20"/>
    </row>
    <row r="782" ht="17.25">
      <c r="F782" s="20"/>
    </row>
    <row r="783" ht="17.25">
      <c r="F783" s="20"/>
    </row>
    <row r="784" ht="17.25">
      <c r="F784" s="20"/>
    </row>
    <row r="785" ht="17.25">
      <c r="F785" s="20"/>
    </row>
    <row r="786" ht="17.25">
      <c r="F786" s="20"/>
    </row>
    <row r="787" spans="4:6" ht="17.25">
      <c r="D787" s="1"/>
      <c r="F787" s="20"/>
    </row>
    <row r="788" ht="17.25">
      <c r="F788" s="20"/>
    </row>
    <row r="789" ht="17.25">
      <c r="F789" s="20"/>
    </row>
    <row r="790" ht="17.25">
      <c r="F790" s="20"/>
    </row>
    <row r="791" ht="17.25">
      <c r="F791" s="20"/>
    </row>
    <row r="792" ht="17.25">
      <c r="F792" s="20"/>
    </row>
    <row r="793" ht="17.25">
      <c r="F793" s="20"/>
    </row>
    <row r="794" ht="17.25">
      <c r="F794" s="20"/>
    </row>
    <row r="795" ht="17.25">
      <c r="F795" s="20"/>
    </row>
    <row r="796" ht="17.25">
      <c r="F796" s="20"/>
    </row>
    <row r="797" ht="17.25">
      <c r="F797" s="20"/>
    </row>
    <row r="798" ht="17.25">
      <c r="F798" s="20"/>
    </row>
    <row r="799" ht="17.25">
      <c r="F799" s="20"/>
    </row>
    <row r="800" ht="17.25">
      <c r="F800" s="20"/>
    </row>
    <row r="801" ht="17.25">
      <c r="F801" s="20"/>
    </row>
    <row r="802" ht="17.25">
      <c r="F802" s="20"/>
    </row>
    <row r="803" ht="17.25">
      <c r="F803" s="20"/>
    </row>
    <row r="804" ht="17.25">
      <c r="F804" s="20"/>
    </row>
    <row r="805" ht="17.25">
      <c r="F805" s="20"/>
    </row>
    <row r="806" ht="17.25">
      <c r="F806" s="20"/>
    </row>
    <row r="807" ht="17.25">
      <c r="F807" s="20"/>
    </row>
  </sheetData>
  <sheetProtection/>
  <mergeCells count="2">
    <mergeCell ref="A1:D1"/>
    <mergeCell ref="B4:C4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H393"/>
  <sheetViews>
    <sheetView zoomScalePageLayoutView="0" workbookViewId="0" topLeftCell="A265">
      <selection activeCell="C260" sqref="C260"/>
    </sheetView>
  </sheetViews>
  <sheetFormatPr defaultColWidth="9.125" defaultRowHeight="12.75"/>
  <cols>
    <col min="1" max="1" width="4.50390625" style="9" customWidth="1"/>
    <col min="2" max="2" width="27.50390625" style="9" customWidth="1"/>
    <col min="3" max="3" width="25.00390625" style="12" customWidth="1"/>
    <col min="4" max="4" width="18.875" style="12" customWidth="1"/>
    <col min="5" max="6" width="8.125" style="9" customWidth="1"/>
    <col min="7" max="16384" width="9.125" style="1" customWidth="1"/>
  </cols>
  <sheetData>
    <row r="1" spans="1:6" ht="24">
      <c r="A1" s="51" t="s">
        <v>409</v>
      </c>
      <c r="B1" s="51"/>
      <c r="C1" s="51"/>
      <c r="D1" s="51"/>
      <c r="E1" s="51"/>
      <c r="F1" s="51"/>
    </row>
    <row r="2" spans="1:6" ht="20.25">
      <c r="A2" s="52" t="s">
        <v>117</v>
      </c>
      <c r="B2" s="52"/>
      <c r="C2" s="52"/>
      <c r="D2" s="52"/>
      <c r="E2" s="52"/>
      <c r="F2" s="52"/>
    </row>
    <row r="3" spans="1:6" ht="17.25">
      <c r="A3" s="50" t="s">
        <v>531</v>
      </c>
      <c r="B3" s="50"/>
      <c r="C3" s="50"/>
      <c r="D3" s="50"/>
      <c r="E3" s="50"/>
      <c r="F3" s="50"/>
    </row>
    <row r="4" spans="1:6" ht="24">
      <c r="A4" s="53" t="s">
        <v>14</v>
      </c>
      <c r="B4" s="53"/>
      <c r="C4" s="53"/>
      <c r="D4" s="53"/>
      <c r="E4" s="53"/>
      <c r="F4" s="53"/>
    </row>
    <row r="5" spans="1:6" ht="10.5" customHeight="1">
      <c r="A5" s="7"/>
      <c r="B5" s="7"/>
      <c r="C5" s="7"/>
      <c r="D5" s="7"/>
      <c r="E5" s="7"/>
      <c r="F5" s="7"/>
    </row>
    <row r="6" spans="1:6" ht="17.25">
      <c r="A6" s="13" t="s">
        <v>5</v>
      </c>
      <c r="B6" s="6" t="s">
        <v>1</v>
      </c>
      <c r="C6" s="10" t="s">
        <v>2</v>
      </c>
      <c r="D6" s="10" t="s">
        <v>3</v>
      </c>
      <c r="E6" s="6" t="s">
        <v>0</v>
      </c>
      <c r="F6" s="6" t="s">
        <v>6</v>
      </c>
    </row>
    <row r="7" spans="1:6" ht="17.25">
      <c r="A7" s="50" t="s">
        <v>57</v>
      </c>
      <c r="B7" s="50"/>
      <c r="C7" s="50"/>
      <c r="D7" s="50"/>
      <c r="E7" s="50"/>
      <c r="F7" s="50"/>
    </row>
    <row r="8" spans="1:6" ht="15.75" customHeight="1">
      <c r="A8" s="40">
        <v>1</v>
      </c>
      <c r="B8" s="40" t="str">
        <f aca="true" t="shared" si="0" ref="B8:B20">VLOOKUP(E8,список,2,FALSE)</f>
        <v>Кладова Анастасия</v>
      </c>
      <c r="C8" s="55" t="str">
        <f aca="true" t="shared" si="1" ref="C8:C20">VLOOKUP(E8,список,3,FALSE)</f>
        <v>Дзержинский район</v>
      </c>
      <c r="D8" s="55" t="str">
        <f aca="true" t="shared" si="2" ref="D8:D20">VLOOKUP(E8,список,4,FALSE)</f>
        <v>ВОГ</v>
      </c>
      <c r="E8" s="40">
        <v>43</v>
      </c>
      <c r="F8" s="40">
        <v>243</v>
      </c>
    </row>
    <row r="9" spans="1:6" ht="15.75" customHeight="1">
      <c r="A9" s="40">
        <v>2</v>
      </c>
      <c r="B9" s="40" t="str">
        <f t="shared" si="0"/>
        <v>Румянцева Галина</v>
      </c>
      <c r="C9" s="55" t="str">
        <f t="shared" si="1"/>
        <v>г.Верещагино</v>
      </c>
      <c r="D9" s="55" t="str">
        <f t="shared" si="2"/>
        <v>ВОГ</v>
      </c>
      <c r="E9" s="40">
        <v>38</v>
      </c>
      <c r="F9" s="40">
        <v>164</v>
      </c>
    </row>
    <row r="10" spans="1:6" ht="15.75" customHeight="1">
      <c r="A10" s="40">
        <v>3</v>
      </c>
      <c r="B10" s="40" t="str">
        <f t="shared" si="0"/>
        <v>Серпухова Валентина</v>
      </c>
      <c r="C10" s="55" t="str">
        <f t="shared" si="1"/>
        <v>г.Очер</v>
      </c>
      <c r="D10" s="55" t="str">
        <f t="shared" si="2"/>
        <v>ВОГ</v>
      </c>
      <c r="E10" s="40">
        <v>29</v>
      </c>
      <c r="F10" s="40">
        <v>164</v>
      </c>
    </row>
    <row r="11" spans="1:6" ht="15.75" customHeight="1">
      <c r="A11" s="38">
        <v>4</v>
      </c>
      <c r="B11" s="38" t="str">
        <f t="shared" si="0"/>
        <v>Летова Анна</v>
      </c>
      <c r="C11" s="41" t="str">
        <f t="shared" si="1"/>
        <v>Пермский район</v>
      </c>
      <c r="D11" s="41" t="str">
        <f t="shared" si="2"/>
        <v>ВОГ</v>
      </c>
      <c r="E11" s="38">
        <v>26</v>
      </c>
      <c r="F11" s="38">
        <v>160</v>
      </c>
    </row>
    <row r="12" spans="1:6" ht="15.75" customHeight="1">
      <c r="A12" s="38">
        <v>5</v>
      </c>
      <c r="B12" s="38" t="str">
        <f t="shared" si="0"/>
        <v>Байрамова Эльвира</v>
      </c>
      <c r="C12" s="41" t="str">
        <f t="shared" si="1"/>
        <v>г.Краснокамск</v>
      </c>
      <c r="D12" s="41" t="str">
        <f t="shared" si="2"/>
        <v>ВОГ</v>
      </c>
      <c r="E12" s="38">
        <v>3</v>
      </c>
      <c r="F12" s="38">
        <v>120</v>
      </c>
    </row>
    <row r="13" spans="1:6" ht="15.75" customHeight="1">
      <c r="A13" s="38">
        <v>6</v>
      </c>
      <c r="B13" s="38" t="str">
        <f t="shared" si="0"/>
        <v>Лямина Наталья</v>
      </c>
      <c r="C13" s="41" t="str">
        <f t="shared" si="1"/>
        <v>г.Лысьва</v>
      </c>
      <c r="D13" s="41" t="str">
        <f t="shared" si="2"/>
        <v>ВОГ</v>
      </c>
      <c r="E13" s="38">
        <v>18</v>
      </c>
      <c r="F13" s="38">
        <v>120</v>
      </c>
    </row>
    <row r="14" spans="1:6" ht="15.75" customHeight="1">
      <c r="A14" s="38">
        <v>7</v>
      </c>
      <c r="B14" s="38" t="str">
        <f t="shared" si="0"/>
        <v>Солдатова Елена</v>
      </c>
      <c r="C14" s="41" t="str">
        <f t="shared" si="1"/>
        <v>г.Добрянка</v>
      </c>
      <c r="D14" s="41" t="str">
        <f t="shared" si="2"/>
        <v>ВОГ</v>
      </c>
      <c r="E14" s="38">
        <v>40</v>
      </c>
      <c r="F14" s="38">
        <v>118</v>
      </c>
    </row>
    <row r="15" spans="1:6" ht="15.75" customHeight="1">
      <c r="A15" s="38">
        <v>8</v>
      </c>
      <c r="B15" s="38" t="str">
        <f t="shared" si="0"/>
        <v>Орлова Ираида</v>
      </c>
      <c r="C15" s="41" t="str">
        <f t="shared" si="1"/>
        <v>г.Добрянка</v>
      </c>
      <c r="D15" s="41" t="str">
        <f t="shared" si="2"/>
        <v>ВОГ</v>
      </c>
      <c r="E15" s="38">
        <v>39</v>
      </c>
      <c r="F15" s="38">
        <v>101</v>
      </c>
    </row>
    <row r="16" spans="1:6" ht="15.75" customHeight="1">
      <c r="A16" s="38">
        <v>9</v>
      </c>
      <c r="B16" s="38" t="str">
        <f t="shared" si="0"/>
        <v>Кокшарова Лариса</v>
      </c>
      <c r="C16" s="41" t="str">
        <f t="shared" si="1"/>
        <v>Октябрьский район</v>
      </c>
      <c r="D16" s="41" t="str">
        <f t="shared" si="2"/>
        <v>ВОГ</v>
      </c>
      <c r="E16" s="38">
        <v>10</v>
      </c>
      <c r="F16" s="38">
        <v>98</v>
      </c>
    </row>
    <row r="17" spans="1:6" ht="15.75" customHeight="1">
      <c r="A17" s="38">
        <v>10</v>
      </c>
      <c r="B17" s="38" t="str">
        <f t="shared" si="0"/>
        <v>Мальцева Ирина</v>
      </c>
      <c r="C17" s="41" t="str">
        <f t="shared" si="1"/>
        <v>Сивинский район</v>
      </c>
      <c r="D17" s="41" t="str">
        <f t="shared" si="2"/>
        <v>ВОГ</v>
      </c>
      <c r="E17" s="38">
        <v>44</v>
      </c>
      <c r="F17" s="38">
        <v>90</v>
      </c>
    </row>
    <row r="18" spans="1:6" ht="15.75" customHeight="1">
      <c r="A18" s="38">
        <v>11</v>
      </c>
      <c r="B18" s="38" t="str">
        <f t="shared" si="0"/>
        <v>Варламова Алина</v>
      </c>
      <c r="C18" s="41" t="str">
        <f t="shared" si="1"/>
        <v>г.Чусовой</v>
      </c>
      <c r="D18" s="41" t="str">
        <f t="shared" si="2"/>
        <v>ВОГ</v>
      </c>
      <c r="E18" s="38">
        <v>27</v>
      </c>
      <c r="F18" s="38">
        <v>86</v>
      </c>
    </row>
    <row r="19" spans="1:6" ht="15.75" customHeight="1">
      <c r="A19" s="38">
        <v>12</v>
      </c>
      <c r="B19" s="38" t="str">
        <f t="shared" si="0"/>
        <v>Вятчанинова Людмила</v>
      </c>
      <c r="C19" s="41" t="str">
        <f t="shared" si="1"/>
        <v>г.Верещагино</v>
      </c>
      <c r="D19" s="41" t="str">
        <f t="shared" si="2"/>
        <v>ВОГ</v>
      </c>
      <c r="E19" s="38">
        <v>35</v>
      </c>
      <c r="F19" s="38">
        <v>84</v>
      </c>
    </row>
    <row r="20" spans="1:6" ht="15.75" customHeight="1">
      <c r="A20" s="38">
        <v>13</v>
      </c>
      <c r="B20" s="38" t="str">
        <f t="shared" si="0"/>
        <v>Егорова Светлана</v>
      </c>
      <c r="C20" s="41" t="str">
        <f t="shared" si="1"/>
        <v>г.Верещагино</v>
      </c>
      <c r="D20" s="41" t="str">
        <f t="shared" si="2"/>
        <v>ВОГ</v>
      </c>
      <c r="E20" s="38">
        <v>32</v>
      </c>
      <c r="F20" s="38">
        <v>64</v>
      </c>
    </row>
    <row r="21" spans="1:6" ht="15.75" customHeight="1">
      <c r="A21" s="38">
        <v>14</v>
      </c>
      <c r="B21" s="38" t="str">
        <f>VLOOKUP(E21,список,2,FALSE)</f>
        <v>Игнатьева Мария</v>
      </c>
      <c r="C21" s="41" t="str">
        <f>VLOOKUP(E21,список,3,FALSE)</f>
        <v>г.Березники</v>
      </c>
      <c r="D21" s="41" t="str">
        <f>VLOOKUP(E21,список,4,FALSE)</f>
        <v>ВОГ</v>
      </c>
      <c r="E21" s="38">
        <v>23</v>
      </c>
      <c r="F21" s="38">
        <v>57</v>
      </c>
    </row>
    <row r="22" spans="1:6" ht="17.25">
      <c r="A22" s="13"/>
      <c r="B22" s="6"/>
      <c r="C22" s="10"/>
      <c r="D22" s="10"/>
      <c r="E22" s="6"/>
      <c r="F22" s="6"/>
    </row>
    <row r="23" spans="1:6" ht="17.25">
      <c r="A23" s="50" t="s">
        <v>58</v>
      </c>
      <c r="B23" s="50"/>
      <c r="C23" s="50"/>
      <c r="D23" s="50"/>
      <c r="E23" s="50"/>
      <c r="F23" s="50"/>
    </row>
    <row r="24" spans="1:6" ht="15.75" customHeight="1">
      <c r="A24" s="40">
        <v>1</v>
      </c>
      <c r="B24" s="40" t="str">
        <f aca="true" t="shared" si="3" ref="B24:B36">VLOOKUP(E24,список,2,FALSE)</f>
        <v>Сайфетдинов Радик</v>
      </c>
      <c r="C24" s="55" t="str">
        <f aca="true" t="shared" si="4" ref="C24:C36">VLOOKUP(E24,список,3,FALSE)</f>
        <v>г.Добрянка</v>
      </c>
      <c r="D24" s="55" t="str">
        <f aca="true" t="shared" si="5" ref="D24:D36">VLOOKUP(E24,список,4,FALSE)</f>
        <v>ВОГ</v>
      </c>
      <c r="E24" s="40">
        <v>41</v>
      </c>
      <c r="F24" s="40">
        <v>147</v>
      </c>
    </row>
    <row r="25" spans="1:6" ht="15.75" customHeight="1">
      <c r="A25" s="40">
        <v>2</v>
      </c>
      <c r="B25" s="40" t="str">
        <f t="shared" si="3"/>
        <v>Коротин Даниил</v>
      </c>
      <c r="C25" s="55" t="str">
        <f t="shared" si="4"/>
        <v>г.Верещагино</v>
      </c>
      <c r="D25" s="55" t="str">
        <f t="shared" si="5"/>
        <v>ВОГ</v>
      </c>
      <c r="E25" s="40">
        <v>34</v>
      </c>
      <c r="F25" s="40">
        <v>131</v>
      </c>
    </row>
    <row r="26" spans="1:6" ht="15.75" customHeight="1">
      <c r="A26" s="40">
        <v>3</v>
      </c>
      <c r="B26" s="40" t="str">
        <f t="shared" si="3"/>
        <v>Козин Виктор</v>
      </c>
      <c r="C26" s="55" t="str">
        <f t="shared" si="4"/>
        <v>г.Березники</v>
      </c>
      <c r="D26" s="55" t="str">
        <f t="shared" si="5"/>
        <v>ВОГ</v>
      </c>
      <c r="E26" s="40">
        <v>24</v>
      </c>
      <c r="F26" s="40">
        <v>127</v>
      </c>
    </row>
    <row r="27" spans="1:6" ht="15.75" customHeight="1">
      <c r="A27" s="38">
        <v>4</v>
      </c>
      <c r="B27" s="38" t="str">
        <f t="shared" si="3"/>
        <v>Тихонов Дмитрий</v>
      </c>
      <c r="C27" s="41" t="str">
        <f t="shared" si="4"/>
        <v>г.Верещагино</v>
      </c>
      <c r="D27" s="41" t="str">
        <f t="shared" si="5"/>
        <v>ВОГ</v>
      </c>
      <c r="E27" s="38">
        <v>33</v>
      </c>
      <c r="F27" s="38">
        <v>122</v>
      </c>
    </row>
    <row r="28" spans="1:6" ht="15.75" customHeight="1">
      <c r="A28" s="38">
        <v>5</v>
      </c>
      <c r="B28" s="38" t="str">
        <f t="shared" si="3"/>
        <v>Серпухов Сергей</v>
      </c>
      <c r="C28" s="41" t="str">
        <f t="shared" si="4"/>
        <v>г.Очер</v>
      </c>
      <c r="D28" s="41" t="str">
        <f t="shared" si="5"/>
        <v>ВОГ</v>
      </c>
      <c r="E28" s="38">
        <v>30</v>
      </c>
      <c r="F28" s="38">
        <v>119</v>
      </c>
    </row>
    <row r="29" spans="1:6" ht="15.75" customHeight="1">
      <c r="A29" s="38">
        <v>6</v>
      </c>
      <c r="B29" s="38" t="str">
        <f t="shared" si="3"/>
        <v>Варгезов Константин</v>
      </c>
      <c r="C29" s="41" t="str">
        <f t="shared" si="4"/>
        <v>г.Лысьва</v>
      </c>
      <c r="D29" s="41" t="str">
        <f t="shared" si="5"/>
        <v>ВОГ</v>
      </c>
      <c r="E29" s="38">
        <v>20</v>
      </c>
      <c r="F29" s="38">
        <v>117</v>
      </c>
    </row>
    <row r="30" spans="1:6" ht="15.75" customHeight="1">
      <c r="A30" s="38">
        <v>7</v>
      </c>
      <c r="B30" s="38" t="str">
        <f t="shared" si="3"/>
        <v>Соколов Илья</v>
      </c>
      <c r="C30" s="41" t="str">
        <f t="shared" si="4"/>
        <v>г.Соликамск</v>
      </c>
      <c r="D30" s="41" t="str">
        <f t="shared" si="5"/>
        <v>ВОГ</v>
      </c>
      <c r="E30" s="38">
        <v>15</v>
      </c>
      <c r="F30" s="38">
        <v>102</v>
      </c>
    </row>
    <row r="31" spans="1:6" ht="15.75" customHeight="1">
      <c r="A31" s="38">
        <v>8</v>
      </c>
      <c r="B31" s="38" t="str">
        <f t="shared" si="3"/>
        <v>Заболотний Дмитрий</v>
      </c>
      <c r="C31" s="41" t="str">
        <f t="shared" si="4"/>
        <v>г.Лысьва</v>
      </c>
      <c r="D31" s="41" t="str">
        <f t="shared" si="5"/>
        <v>ВОГ</v>
      </c>
      <c r="E31" s="38">
        <v>19</v>
      </c>
      <c r="F31" s="38">
        <v>99</v>
      </c>
    </row>
    <row r="32" spans="1:6" ht="15.75" customHeight="1">
      <c r="A32" s="38">
        <v>9</v>
      </c>
      <c r="B32" s="38" t="str">
        <f t="shared" si="3"/>
        <v>Зибзяев Алексей</v>
      </c>
      <c r="C32" s="41" t="str">
        <f t="shared" si="4"/>
        <v>г.Соликамск</v>
      </c>
      <c r="D32" s="41" t="str">
        <f t="shared" si="5"/>
        <v>ВОГ</v>
      </c>
      <c r="E32" s="38">
        <v>13</v>
      </c>
      <c r="F32" s="38">
        <v>92</v>
      </c>
    </row>
    <row r="33" spans="1:6" ht="15.75" customHeight="1">
      <c r="A33" s="38">
        <v>10</v>
      </c>
      <c r="B33" s="38" t="str">
        <f t="shared" si="3"/>
        <v>Попов Сергей</v>
      </c>
      <c r="C33" s="41" t="str">
        <f t="shared" si="4"/>
        <v>г.Чусовой</v>
      </c>
      <c r="D33" s="41" t="str">
        <f t="shared" si="5"/>
        <v>ВОГ</v>
      </c>
      <c r="E33" s="38">
        <v>28</v>
      </c>
      <c r="F33" s="38">
        <v>83</v>
      </c>
    </row>
    <row r="34" spans="1:6" ht="15.75" customHeight="1">
      <c r="A34" s="38">
        <v>11</v>
      </c>
      <c r="B34" s="38" t="str">
        <f t="shared" si="3"/>
        <v>Хомяков Павел</v>
      </c>
      <c r="C34" s="41" t="str">
        <f t="shared" si="4"/>
        <v>г.Соликамск</v>
      </c>
      <c r="D34" s="41" t="str">
        <f t="shared" si="5"/>
        <v>ВОГ</v>
      </c>
      <c r="E34" s="38">
        <v>16</v>
      </c>
      <c r="F34" s="38">
        <v>77</v>
      </c>
    </row>
    <row r="35" spans="1:6" ht="15.75" customHeight="1">
      <c r="A35" s="38">
        <v>12</v>
      </c>
      <c r="B35" s="38" t="str">
        <f t="shared" si="3"/>
        <v>Игнатьев Александр</v>
      </c>
      <c r="C35" s="41" t="str">
        <f t="shared" si="4"/>
        <v>г.Березники</v>
      </c>
      <c r="D35" s="41" t="str">
        <f t="shared" si="5"/>
        <v>ВОГ</v>
      </c>
      <c r="E35" s="38">
        <v>22</v>
      </c>
      <c r="F35" s="38">
        <v>71</v>
      </c>
    </row>
    <row r="36" spans="1:6" ht="15.75" customHeight="1">
      <c r="A36" s="38">
        <v>13</v>
      </c>
      <c r="B36" s="38" t="str">
        <f t="shared" si="3"/>
        <v>Постников Данил</v>
      </c>
      <c r="C36" s="41" t="str">
        <f t="shared" si="4"/>
        <v>Кировский район</v>
      </c>
      <c r="D36" s="41" t="str">
        <f t="shared" si="5"/>
        <v>ВОГ</v>
      </c>
      <c r="E36" s="38">
        <v>8</v>
      </c>
      <c r="F36" s="38">
        <v>44</v>
      </c>
    </row>
    <row r="37" ht="15.75" customHeight="1"/>
    <row r="38" spans="1:6" ht="24">
      <c r="A38" s="53" t="s">
        <v>73</v>
      </c>
      <c r="B38" s="53"/>
      <c r="C38" s="53"/>
      <c r="D38" s="53"/>
      <c r="E38" s="53"/>
      <c r="F38" s="53"/>
    </row>
    <row r="39" spans="1:6" ht="6" customHeight="1">
      <c r="A39" s="7"/>
      <c r="B39" s="7"/>
      <c r="C39" s="7"/>
      <c r="D39" s="7"/>
      <c r="E39" s="7"/>
      <c r="F39" s="7"/>
    </row>
    <row r="40" spans="1:6" ht="17.25">
      <c r="A40" s="13" t="s">
        <v>5</v>
      </c>
      <c r="B40" s="6" t="s">
        <v>1</v>
      </c>
      <c r="C40" s="10" t="s">
        <v>2</v>
      </c>
      <c r="D40" s="10" t="s">
        <v>3</v>
      </c>
      <c r="E40" s="6" t="s">
        <v>0</v>
      </c>
      <c r="F40" s="6" t="s">
        <v>6</v>
      </c>
    </row>
    <row r="41" spans="1:6" ht="12.75" customHeight="1">
      <c r="A41" s="8"/>
      <c r="B41" s="8"/>
      <c r="C41" s="11"/>
      <c r="D41" s="11"/>
      <c r="E41" s="8"/>
      <c r="F41" s="8"/>
    </row>
    <row r="42" spans="1:5" ht="17.25">
      <c r="A42" s="50" t="s">
        <v>53</v>
      </c>
      <c r="B42" s="50"/>
      <c r="C42" s="50"/>
      <c r="D42" s="50"/>
      <c r="E42" s="50"/>
    </row>
    <row r="43" spans="1:6" ht="17.25">
      <c r="A43" s="40">
        <v>1</v>
      </c>
      <c r="B43" s="40" t="str">
        <f>VLOOKUP(E43,список,2,FALSE)</f>
        <v>Симонова Анна</v>
      </c>
      <c r="C43" s="55" t="str">
        <f>VLOOKUP(E43,список,3,FALSE)</f>
        <v>Мотовилихинский район</v>
      </c>
      <c r="D43" s="55" t="str">
        <f>VLOOKUP(E43,список,4,FALSE)</f>
        <v>общее заболевание</v>
      </c>
      <c r="E43" s="40">
        <v>395</v>
      </c>
      <c r="F43" s="40">
        <v>162</v>
      </c>
    </row>
    <row r="44" spans="1:6" ht="17.25">
      <c r="A44" s="40">
        <v>2</v>
      </c>
      <c r="B44" s="40" t="str">
        <f aca="true" t="shared" si="6" ref="B44:B78">VLOOKUP(E44,список,2,FALSE)</f>
        <v>Мельникова Наталья</v>
      </c>
      <c r="C44" s="55" t="str">
        <f aca="true" t="shared" si="7" ref="C44:C78">VLOOKUP(E44,список,3,FALSE)</f>
        <v>Мотовилихинский район</v>
      </c>
      <c r="D44" s="55" t="str">
        <f aca="true" t="shared" si="8" ref="D44:D78">VLOOKUP(E44,список,4,FALSE)</f>
        <v>общее заболевание</v>
      </c>
      <c r="E44" s="40">
        <v>396</v>
      </c>
      <c r="F44" s="40">
        <v>156</v>
      </c>
    </row>
    <row r="45" spans="1:6" ht="17.25">
      <c r="A45" s="40">
        <v>3</v>
      </c>
      <c r="B45" s="40" t="str">
        <f t="shared" si="6"/>
        <v>Шабалина Юлия</v>
      </c>
      <c r="C45" s="55" t="str">
        <f t="shared" si="7"/>
        <v>Орджоникидзевский район</v>
      </c>
      <c r="D45" s="55" t="str">
        <f t="shared" si="8"/>
        <v>общее заболевание</v>
      </c>
      <c r="E45" s="40">
        <v>292</v>
      </c>
      <c r="F45" s="40">
        <v>146</v>
      </c>
    </row>
    <row r="46" spans="1:6" ht="17.25">
      <c r="A46" s="38">
        <v>4</v>
      </c>
      <c r="B46" s="38" t="str">
        <f t="shared" si="6"/>
        <v>Максимова Любовь</v>
      </c>
      <c r="C46" s="41" t="str">
        <f t="shared" si="7"/>
        <v>г.Краснокамск</v>
      </c>
      <c r="D46" s="41" t="str">
        <f t="shared" si="8"/>
        <v>общее заболевание</v>
      </c>
      <c r="E46" s="38">
        <v>260</v>
      </c>
      <c r="F46" s="38">
        <v>143</v>
      </c>
    </row>
    <row r="47" spans="1:6" ht="17.25">
      <c r="A47" s="38">
        <v>5</v>
      </c>
      <c r="B47" s="38" t="str">
        <f t="shared" si="6"/>
        <v>Малых Юлия</v>
      </c>
      <c r="C47" s="41" t="str">
        <f t="shared" si="7"/>
        <v>г.Лысьва</v>
      </c>
      <c r="D47" s="41" t="str">
        <f t="shared" si="8"/>
        <v>общее заболевание</v>
      </c>
      <c r="E47" s="38">
        <v>288</v>
      </c>
      <c r="F47" s="38">
        <v>140</v>
      </c>
    </row>
    <row r="48" spans="1:6" ht="17.25">
      <c r="A48" s="38">
        <v>6</v>
      </c>
      <c r="B48" s="38" t="str">
        <f t="shared" si="6"/>
        <v>Юдина Вера</v>
      </c>
      <c r="C48" s="41" t="str">
        <f t="shared" si="7"/>
        <v>Частинский район</v>
      </c>
      <c r="D48" s="41" t="str">
        <f t="shared" si="8"/>
        <v>общее заболевание</v>
      </c>
      <c r="E48" s="38">
        <v>363</v>
      </c>
      <c r="F48" s="38">
        <v>129</v>
      </c>
    </row>
    <row r="49" spans="1:6" ht="17.25">
      <c r="A49" s="38">
        <v>7</v>
      </c>
      <c r="B49" s="38" t="str">
        <f t="shared" si="6"/>
        <v>Илькаева Мусалия</v>
      </c>
      <c r="C49" s="41" t="str">
        <f t="shared" si="7"/>
        <v>Бардымский район</v>
      </c>
      <c r="D49" s="41" t="str">
        <f t="shared" si="8"/>
        <v>общее заболевание</v>
      </c>
      <c r="E49" s="38">
        <v>348</v>
      </c>
      <c r="F49" s="38">
        <v>125</v>
      </c>
    </row>
    <row r="50" spans="1:6" ht="17.25">
      <c r="A50" s="38">
        <v>8</v>
      </c>
      <c r="B50" s="38" t="str">
        <f t="shared" si="6"/>
        <v>Воробьева Ирина</v>
      </c>
      <c r="C50" s="41" t="str">
        <f t="shared" si="7"/>
        <v>Карагайский район</v>
      </c>
      <c r="D50" s="41" t="str">
        <f t="shared" si="8"/>
        <v>общее заболевание</v>
      </c>
      <c r="E50" s="38">
        <v>380</v>
      </c>
      <c r="F50" s="38">
        <v>121</v>
      </c>
    </row>
    <row r="51" spans="1:6" ht="17.25">
      <c r="A51" s="38">
        <v>9</v>
      </c>
      <c r="B51" s="38" t="str">
        <f t="shared" si="6"/>
        <v>Власова Юлия</v>
      </c>
      <c r="C51" s="41" t="str">
        <f t="shared" si="7"/>
        <v>г.Добрянка</v>
      </c>
      <c r="D51" s="41" t="str">
        <f t="shared" si="8"/>
        <v>общее заболевание</v>
      </c>
      <c r="E51" s="38">
        <v>359</v>
      </c>
      <c r="F51" s="38">
        <v>119</v>
      </c>
    </row>
    <row r="52" spans="1:6" ht="17.25">
      <c r="A52" s="38">
        <v>10</v>
      </c>
      <c r="B52" s="38" t="str">
        <f t="shared" si="6"/>
        <v>Крахмальникова Ирина</v>
      </c>
      <c r="C52" s="41" t="str">
        <f t="shared" si="7"/>
        <v>Мотовилихинский район</v>
      </c>
      <c r="D52" s="41" t="str">
        <f t="shared" si="8"/>
        <v>общее заболевание</v>
      </c>
      <c r="E52" s="38">
        <v>388</v>
      </c>
      <c r="F52" s="38">
        <v>118</v>
      </c>
    </row>
    <row r="53" spans="1:6" ht="17.25">
      <c r="A53" s="38">
        <v>11</v>
      </c>
      <c r="B53" s="38" t="str">
        <f t="shared" si="6"/>
        <v>Шилова Татьяна</v>
      </c>
      <c r="C53" s="41" t="str">
        <f t="shared" si="7"/>
        <v>г.Чернушка</v>
      </c>
      <c r="D53" s="41" t="str">
        <f t="shared" si="8"/>
        <v>общее заболевание</v>
      </c>
      <c r="E53" s="38">
        <v>276</v>
      </c>
      <c r="F53" s="38">
        <v>116</v>
      </c>
    </row>
    <row r="54" spans="1:6" ht="17.25">
      <c r="A54" s="38">
        <v>12</v>
      </c>
      <c r="B54" s="38" t="str">
        <f t="shared" si="6"/>
        <v>Денисова Лада</v>
      </c>
      <c r="C54" s="41" t="str">
        <f t="shared" si="7"/>
        <v>г.Добрянка</v>
      </c>
      <c r="D54" s="41" t="str">
        <f t="shared" si="8"/>
        <v>общее заболевание</v>
      </c>
      <c r="E54" s="38">
        <v>360</v>
      </c>
      <c r="F54" s="38">
        <v>113</v>
      </c>
    </row>
    <row r="55" spans="1:6" ht="17.25">
      <c r="A55" s="38">
        <v>13</v>
      </c>
      <c r="B55" s="38" t="str">
        <f t="shared" si="6"/>
        <v>Булатова Наталья</v>
      </c>
      <c r="C55" s="41" t="str">
        <f t="shared" si="7"/>
        <v>Суксунский район</v>
      </c>
      <c r="D55" s="41" t="str">
        <f t="shared" si="8"/>
        <v>общее заболевание</v>
      </c>
      <c r="E55" s="38">
        <v>252</v>
      </c>
      <c r="F55" s="38">
        <v>112</v>
      </c>
    </row>
    <row r="56" spans="1:6" ht="17.25">
      <c r="A56" s="38">
        <v>14</v>
      </c>
      <c r="B56" s="38" t="str">
        <f t="shared" si="6"/>
        <v>Константинова Татьяна</v>
      </c>
      <c r="C56" s="41" t="str">
        <f t="shared" si="7"/>
        <v>Частинский район</v>
      </c>
      <c r="D56" s="41" t="str">
        <f t="shared" si="8"/>
        <v>общее заболевание</v>
      </c>
      <c r="E56" s="38">
        <v>365</v>
      </c>
      <c r="F56" s="38">
        <v>107</v>
      </c>
    </row>
    <row r="57" spans="1:6" ht="17.25">
      <c r="A57" s="38">
        <v>15</v>
      </c>
      <c r="B57" s="38" t="str">
        <f t="shared" si="6"/>
        <v>Каюмова Эльвира</v>
      </c>
      <c r="C57" s="41" t="str">
        <f t="shared" si="7"/>
        <v>Свердловский район</v>
      </c>
      <c r="D57" s="41" t="str">
        <f t="shared" si="8"/>
        <v>общее заболевание</v>
      </c>
      <c r="E57" s="38">
        <v>382</v>
      </c>
      <c r="F57" s="38">
        <v>106</v>
      </c>
    </row>
    <row r="58" spans="1:6" ht="17.25">
      <c r="A58" s="38">
        <v>16</v>
      </c>
      <c r="B58" s="38" t="str">
        <f t="shared" si="6"/>
        <v>Дурновцева Надежда</v>
      </c>
      <c r="C58" s="41" t="str">
        <f t="shared" si="7"/>
        <v>Частинский район</v>
      </c>
      <c r="D58" s="41" t="str">
        <f t="shared" si="8"/>
        <v>общее заболевание</v>
      </c>
      <c r="E58" s="38">
        <v>367</v>
      </c>
      <c r="F58" s="38">
        <v>106</v>
      </c>
    </row>
    <row r="59" spans="1:6" ht="17.25">
      <c r="A59" s="38">
        <v>17</v>
      </c>
      <c r="B59" s="38" t="str">
        <f t="shared" si="6"/>
        <v>Кузнецова Галина</v>
      </c>
      <c r="C59" s="41" t="str">
        <f t="shared" si="7"/>
        <v>г.Чусовой</v>
      </c>
      <c r="D59" s="41" t="str">
        <f t="shared" si="8"/>
        <v>общее заболевание</v>
      </c>
      <c r="E59" s="38">
        <v>347</v>
      </c>
      <c r="F59" s="38">
        <v>105</v>
      </c>
    </row>
    <row r="60" spans="1:6" ht="17.25">
      <c r="A60" s="38">
        <v>18</v>
      </c>
      <c r="B60" s="38" t="str">
        <f t="shared" si="6"/>
        <v>Бычкова Лилия</v>
      </c>
      <c r="C60" s="41" t="str">
        <f t="shared" si="7"/>
        <v>Карагайский район</v>
      </c>
      <c r="D60" s="41" t="str">
        <f t="shared" si="8"/>
        <v>общее заболевание</v>
      </c>
      <c r="E60" s="38">
        <v>378</v>
      </c>
      <c r="F60" s="38">
        <v>105</v>
      </c>
    </row>
    <row r="61" spans="1:6" ht="17.25">
      <c r="A61" s="38">
        <v>19</v>
      </c>
      <c r="B61" s="38" t="str">
        <f t="shared" si="6"/>
        <v>Пищальникова Надежда</v>
      </c>
      <c r="C61" s="41" t="str">
        <f t="shared" si="7"/>
        <v>Пермский район</v>
      </c>
      <c r="D61" s="41" t="str">
        <f t="shared" si="8"/>
        <v>общее заболевание</v>
      </c>
      <c r="E61" s="38">
        <v>333</v>
      </c>
      <c r="F61" s="38">
        <v>104</v>
      </c>
    </row>
    <row r="62" spans="1:6" ht="17.25">
      <c r="A62" s="38">
        <v>20</v>
      </c>
      <c r="B62" s="38" t="str">
        <f t="shared" si="6"/>
        <v>Галицина Надежда</v>
      </c>
      <c r="C62" s="41" t="str">
        <f t="shared" si="7"/>
        <v>Сивинский район</v>
      </c>
      <c r="D62" s="41" t="str">
        <f t="shared" si="8"/>
        <v>общее заболевание</v>
      </c>
      <c r="E62" s="38">
        <v>386</v>
      </c>
      <c r="F62" s="38">
        <v>104</v>
      </c>
    </row>
    <row r="63" spans="1:6" ht="17.25">
      <c r="A63" s="38">
        <v>21</v>
      </c>
      <c r="B63" s="38" t="str">
        <f t="shared" si="6"/>
        <v>Пепеляева Наталия</v>
      </c>
      <c r="C63" s="41" t="str">
        <f t="shared" si="7"/>
        <v>г.Добрянка</v>
      </c>
      <c r="D63" s="41" t="str">
        <f t="shared" si="8"/>
        <v>общее заболевание</v>
      </c>
      <c r="E63" s="38">
        <v>358</v>
      </c>
      <c r="F63" s="38">
        <v>104</v>
      </c>
    </row>
    <row r="64" spans="1:6" ht="17.25">
      <c r="A64" s="38">
        <v>22</v>
      </c>
      <c r="B64" s="38" t="str">
        <f t="shared" si="6"/>
        <v>Дегтянникова Надежда</v>
      </c>
      <c r="C64" s="41" t="str">
        <f t="shared" si="7"/>
        <v>г.Соликамск</v>
      </c>
      <c r="D64" s="41" t="str">
        <f t="shared" si="8"/>
        <v>общее заболевание</v>
      </c>
      <c r="E64" s="38">
        <v>343</v>
      </c>
      <c r="F64" s="38">
        <v>103</v>
      </c>
    </row>
    <row r="65" spans="1:6" ht="17.25">
      <c r="A65" s="38">
        <v>23</v>
      </c>
      <c r="B65" s="38" t="str">
        <f t="shared" si="6"/>
        <v>Мокроносова Ольга</v>
      </c>
      <c r="C65" s="41" t="str">
        <f t="shared" si="7"/>
        <v>г.Кунгур</v>
      </c>
      <c r="D65" s="41" t="str">
        <f t="shared" si="8"/>
        <v>общее заболевание</v>
      </c>
      <c r="E65" s="38">
        <v>326</v>
      </c>
      <c r="F65" s="38">
        <v>103</v>
      </c>
    </row>
    <row r="66" spans="1:6" ht="17.25">
      <c r="A66" s="38">
        <v>24</v>
      </c>
      <c r="B66" s="38" t="str">
        <f t="shared" si="6"/>
        <v>Демидова Любовь</v>
      </c>
      <c r="C66" s="41" t="str">
        <f t="shared" si="7"/>
        <v>Нытвенский район</v>
      </c>
      <c r="D66" s="41" t="str">
        <f t="shared" si="8"/>
        <v>общее заболевание</v>
      </c>
      <c r="E66" s="38">
        <v>308</v>
      </c>
      <c r="F66" s="38">
        <v>102</v>
      </c>
    </row>
    <row r="67" spans="1:6" ht="17.25">
      <c r="A67" s="38">
        <v>25</v>
      </c>
      <c r="B67" s="38" t="str">
        <f t="shared" si="6"/>
        <v>Варыга Татьяна</v>
      </c>
      <c r="C67" s="41" t="str">
        <f t="shared" si="7"/>
        <v>Нытвенский район</v>
      </c>
      <c r="D67" s="41" t="str">
        <f t="shared" si="8"/>
        <v>общее заболевание</v>
      </c>
      <c r="E67" s="38">
        <v>310</v>
      </c>
      <c r="F67" s="38">
        <v>101</v>
      </c>
    </row>
    <row r="68" spans="1:6" ht="17.25">
      <c r="A68" s="38">
        <v>26</v>
      </c>
      <c r="B68" s="38" t="str">
        <f t="shared" si="6"/>
        <v>Меньшикова Юлия</v>
      </c>
      <c r="C68" s="41" t="str">
        <f t="shared" si="7"/>
        <v>Ильинский район</v>
      </c>
      <c r="D68" s="41" t="str">
        <f t="shared" si="8"/>
        <v>общее заболевание</v>
      </c>
      <c r="E68" s="38">
        <v>374</v>
      </c>
      <c r="F68" s="38">
        <v>100</v>
      </c>
    </row>
    <row r="69" spans="1:6" ht="17.25">
      <c r="A69" s="38">
        <v>27</v>
      </c>
      <c r="B69" s="38" t="str">
        <f t="shared" si="6"/>
        <v>Кочетова Светлана</v>
      </c>
      <c r="C69" s="41" t="str">
        <f t="shared" si="7"/>
        <v>г.Березники</v>
      </c>
      <c r="D69" s="41" t="str">
        <f t="shared" si="8"/>
        <v>общее заболевание</v>
      </c>
      <c r="E69" s="38">
        <v>318</v>
      </c>
      <c r="F69" s="38">
        <v>96</v>
      </c>
    </row>
    <row r="70" spans="1:6" ht="17.25">
      <c r="A70" s="38">
        <v>28</v>
      </c>
      <c r="B70" s="38" t="str">
        <f t="shared" si="6"/>
        <v>Глушкова Олеся</v>
      </c>
      <c r="C70" s="41" t="str">
        <f t="shared" si="7"/>
        <v>ГБПОУ "Пермский краевой колледж "Оникс"</v>
      </c>
      <c r="D70" s="41" t="str">
        <f t="shared" si="8"/>
        <v>общее заболевание</v>
      </c>
      <c r="E70" s="38">
        <v>266</v>
      </c>
      <c r="F70" s="38">
        <v>88</v>
      </c>
    </row>
    <row r="71" spans="1:6" ht="17.25">
      <c r="A71" s="38">
        <v>29</v>
      </c>
      <c r="B71" s="38" t="str">
        <f t="shared" si="6"/>
        <v>Щербакова Светлана</v>
      </c>
      <c r="C71" s="41" t="str">
        <f t="shared" si="7"/>
        <v>г.Краснокамск</v>
      </c>
      <c r="D71" s="41" t="str">
        <f t="shared" si="8"/>
        <v>общее заболевание</v>
      </c>
      <c r="E71" s="38">
        <v>262</v>
      </c>
      <c r="F71" s="38">
        <v>87</v>
      </c>
    </row>
    <row r="72" spans="1:6" ht="17.25">
      <c r="A72" s="38">
        <v>30</v>
      </c>
      <c r="B72" s="38" t="str">
        <f t="shared" si="6"/>
        <v>Миронян Наталья</v>
      </c>
      <c r="C72" s="41" t="str">
        <f t="shared" si="7"/>
        <v>г.Березники</v>
      </c>
      <c r="D72" s="41" t="str">
        <f t="shared" si="8"/>
        <v>общее заболевание</v>
      </c>
      <c r="E72" s="38">
        <v>313</v>
      </c>
      <c r="F72" s="38">
        <v>86</v>
      </c>
    </row>
    <row r="73" spans="1:6" ht="17.25">
      <c r="A73" s="38">
        <v>31</v>
      </c>
      <c r="B73" s="38" t="str">
        <f t="shared" si="6"/>
        <v>Соловьева Любовь</v>
      </c>
      <c r="C73" s="41" t="str">
        <f t="shared" si="7"/>
        <v>Частинский район</v>
      </c>
      <c r="D73" s="41" t="str">
        <f t="shared" si="8"/>
        <v>общее заболевание</v>
      </c>
      <c r="E73" s="38">
        <v>362</v>
      </c>
      <c r="F73" s="38">
        <v>86</v>
      </c>
    </row>
    <row r="74" spans="1:6" ht="17.25">
      <c r="A74" s="38">
        <v>32</v>
      </c>
      <c r="B74" s="38" t="str">
        <f t="shared" si="6"/>
        <v>Шаритдинова Лилия</v>
      </c>
      <c r="C74" s="41" t="str">
        <f t="shared" si="7"/>
        <v>г.Чернушка</v>
      </c>
      <c r="D74" s="41" t="str">
        <f t="shared" si="8"/>
        <v>общее заболевание</v>
      </c>
      <c r="E74" s="38">
        <v>274</v>
      </c>
      <c r="F74" s="38">
        <v>86</v>
      </c>
    </row>
    <row r="75" spans="1:6" ht="17.25">
      <c r="A75" s="38">
        <v>33</v>
      </c>
      <c r="B75" s="38" t="str">
        <f t="shared" si="6"/>
        <v>Грязных Мария</v>
      </c>
      <c r="C75" s="41" t="str">
        <f t="shared" si="7"/>
        <v>Свердловский район</v>
      </c>
      <c r="D75" s="41" t="str">
        <f t="shared" si="8"/>
        <v>общее заболевание</v>
      </c>
      <c r="E75" s="38">
        <v>384</v>
      </c>
      <c r="F75" s="38">
        <v>85</v>
      </c>
    </row>
    <row r="76" spans="1:6" ht="17.25">
      <c r="A76" s="38">
        <v>34</v>
      </c>
      <c r="B76" s="38" t="str">
        <f t="shared" si="6"/>
        <v>Гилева Лариса</v>
      </c>
      <c r="C76" s="41" t="str">
        <f t="shared" si="7"/>
        <v>Нытвенский район</v>
      </c>
      <c r="D76" s="41" t="str">
        <f t="shared" si="8"/>
        <v>общее заболевание</v>
      </c>
      <c r="E76" s="38">
        <v>307</v>
      </c>
      <c r="F76" s="38">
        <v>84</v>
      </c>
    </row>
    <row r="77" spans="1:6" ht="17.25">
      <c r="A77" s="38">
        <v>35</v>
      </c>
      <c r="B77" s="38" t="str">
        <f t="shared" si="6"/>
        <v>Казаринова Надежда</v>
      </c>
      <c r="C77" s="41" t="str">
        <f t="shared" si="7"/>
        <v>Свердловский район</v>
      </c>
      <c r="D77" s="41" t="str">
        <f t="shared" si="8"/>
        <v>общее заболевание</v>
      </c>
      <c r="E77" s="38">
        <v>383</v>
      </c>
      <c r="F77" s="38">
        <v>84</v>
      </c>
    </row>
    <row r="78" spans="1:6" ht="17.25">
      <c r="A78" s="38">
        <v>36</v>
      </c>
      <c r="B78" s="38" t="str">
        <f t="shared" si="6"/>
        <v>Галкина Анжелика</v>
      </c>
      <c r="C78" s="41" t="str">
        <f t="shared" si="7"/>
        <v>г.Очер</v>
      </c>
      <c r="D78" s="41" t="str">
        <f t="shared" si="8"/>
        <v>общее заболевание</v>
      </c>
      <c r="E78" s="38">
        <v>334</v>
      </c>
      <c r="F78" s="38">
        <v>84</v>
      </c>
    </row>
    <row r="79" spans="1:6" ht="17.25">
      <c r="A79" s="38">
        <v>37</v>
      </c>
      <c r="B79" s="38" t="str">
        <f aca="true" t="shared" si="9" ref="B79:B91">VLOOKUP(E79,список,2,FALSE)</f>
        <v>Жанкова Наталья</v>
      </c>
      <c r="C79" s="41" t="str">
        <f aca="true" t="shared" si="10" ref="C79:C91">VLOOKUP(E79,список,3,FALSE)</f>
        <v>Березовский район</v>
      </c>
      <c r="D79" s="41" t="str">
        <f aca="true" t="shared" si="11" ref="D79:D91">VLOOKUP(E79,список,4,FALSE)</f>
        <v>общее заболевание</v>
      </c>
      <c r="E79" s="38">
        <v>356</v>
      </c>
      <c r="F79" s="38">
        <v>82</v>
      </c>
    </row>
    <row r="80" spans="1:6" ht="17.25">
      <c r="A80" s="38">
        <v>38</v>
      </c>
      <c r="B80" s="38" t="str">
        <f t="shared" si="9"/>
        <v>Абзалимова Альфия</v>
      </c>
      <c r="C80" s="41" t="str">
        <f t="shared" si="10"/>
        <v>г.Лысьва</v>
      </c>
      <c r="D80" s="41" t="str">
        <f t="shared" si="11"/>
        <v>общее заболевание</v>
      </c>
      <c r="E80" s="38">
        <v>286</v>
      </c>
      <c r="F80" s="38">
        <v>80</v>
      </c>
    </row>
    <row r="81" spans="1:6" ht="17.25">
      <c r="A81" s="38">
        <v>39</v>
      </c>
      <c r="B81" s="38" t="str">
        <f t="shared" si="9"/>
        <v>Файзуллина Рафиса</v>
      </c>
      <c r="C81" s="41" t="str">
        <f t="shared" si="10"/>
        <v>Уинский район</v>
      </c>
      <c r="D81" s="41" t="str">
        <f t="shared" si="11"/>
        <v>общее заболевание</v>
      </c>
      <c r="E81" s="38">
        <v>320</v>
      </c>
      <c r="F81" s="38">
        <v>73</v>
      </c>
    </row>
    <row r="82" spans="1:6" ht="17.25">
      <c r="A82" s="38">
        <v>40</v>
      </c>
      <c r="B82" s="38" t="str">
        <f t="shared" si="9"/>
        <v>Исакова Надежда</v>
      </c>
      <c r="C82" s="41" t="str">
        <f t="shared" si="10"/>
        <v>г.Оханск</v>
      </c>
      <c r="D82" s="41" t="str">
        <f t="shared" si="11"/>
        <v>общее заболевание</v>
      </c>
      <c r="E82" s="38">
        <v>375</v>
      </c>
      <c r="F82" s="38">
        <v>71</v>
      </c>
    </row>
    <row r="83" spans="1:6" ht="17.25">
      <c r="A83" s="38">
        <v>41</v>
      </c>
      <c r="B83" s="38" t="str">
        <f t="shared" si="9"/>
        <v>Охапкина Наталья</v>
      </c>
      <c r="C83" s="41" t="str">
        <f t="shared" si="10"/>
        <v>г.Краснокамск</v>
      </c>
      <c r="D83" s="41" t="str">
        <f t="shared" si="11"/>
        <v>общее заболевание</v>
      </c>
      <c r="E83" s="38">
        <v>261</v>
      </c>
      <c r="F83" s="38">
        <v>63</v>
      </c>
    </row>
    <row r="84" spans="1:6" ht="17.25">
      <c r="A84" s="38">
        <v>42</v>
      </c>
      <c r="B84" s="38" t="str">
        <f t="shared" si="9"/>
        <v>Россомагина Мария</v>
      </c>
      <c r="C84" s="41" t="str">
        <f t="shared" si="10"/>
        <v>Кировский район</v>
      </c>
      <c r="D84" s="41" t="str">
        <f t="shared" si="11"/>
        <v>общее заболевание</v>
      </c>
      <c r="E84" s="38">
        <v>268</v>
      </c>
      <c r="F84" s="38">
        <v>62</v>
      </c>
    </row>
    <row r="85" spans="1:6" ht="17.25">
      <c r="A85" s="38">
        <v>43</v>
      </c>
      <c r="B85" s="38" t="str">
        <f t="shared" si="9"/>
        <v>Морозова Василина</v>
      </c>
      <c r="C85" s="41" t="str">
        <f t="shared" si="10"/>
        <v>Мотовилихинский район</v>
      </c>
      <c r="D85" s="41" t="str">
        <f t="shared" si="11"/>
        <v>общее заболевание</v>
      </c>
      <c r="E85" s="38">
        <v>397</v>
      </c>
      <c r="F85" s="38">
        <v>62</v>
      </c>
    </row>
    <row r="86" spans="1:6" ht="17.25">
      <c r="A86" s="38">
        <v>44</v>
      </c>
      <c r="B86" s="38" t="str">
        <f t="shared" si="9"/>
        <v>Кочергина Галина</v>
      </c>
      <c r="C86" s="41" t="str">
        <f t="shared" si="10"/>
        <v>Пермский район</v>
      </c>
      <c r="D86" s="41" t="str">
        <f t="shared" si="11"/>
        <v>общее заболевание</v>
      </c>
      <c r="E86" s="38">
        <v>328</v>
      </c>
      <c r="F86" s="38">
        <v>61</v>
      </c>
    </row>
    <row r="87" spans="1:6" ht="17.25">
      <c r="A87" s="38">
        <v>45</v>
      </c>
      <c r="B87" s="38" t="str">
        <f t="shared" si="9"/>
        <v>Пакшинцева Наталья</v>
      </c>
      <c r="C87" s="41" t="str">
        <f t="shared" si="10"/>
        <v>г.Кизел</v>
      </c>
      <c r="D87" s="41" t="str">
        <f t="shared" si="11"/>
        <v>общее заболевание</v>
      </c>
      <c r="E87" s="38">
        <v>255</v>
      </c>
      <c r="F87" s="38">
        <v>52</v>
      </c>
    </row>
    <row r="88" spans="1:6" ht="17.25">
      <c r="A88" s="38">
        <v>46</v>
      </c>
      <c r="B88" s="38" t="str">
        <f t="shared" si="9"/>
        <v>Баранова Ольга</v>
      </c>
      <c r="C88" s="41" t="str">
        <f t="shared" si="10"/>
        <v>Суксунский район</v>
      </c>
      <c r="D88" s="41" t="str">
        <f t="shared" si="11"/>
        <v>общее заболевание</v>
      </c>
      <c r="E88" s="38">
        <v>251</v>
      </c>
      <c r="F88" s="38">
        <v>43</v>
      </c>
    </row>
    <row r="89" spans="1:6" ht="17.25">
      <c r="A89" s="38">
        <v>47</v>
      </c>
      <c r="B89" s="38" t="str">
        <f t="shared" si="9"/>
        <v>Мартюшева Алена</v>
      </c>
      <c r="C89" s="41" t="str">
        <f t="shared" si="10"/>
        <v>Октябрьский район</v>
      </c>
      <c r="D89" s="41" t="str">
        <f t="shared" si="11"/>
        <v>общее заболевание</v>
      </c>
      <c r="E89" s="38">
        <v>284</v>
      </c>
      <c r="F89" s="38">
        <v>41</v>
      </c>
    </row>
    <row r="90" spans="1:6" ht="17.25">
      <c r="A90" s="38">
        <v>48</v>
      </c>
      <c r="B90" s="38" t="str">
        <f t="shared" si="9"/>
        <v>Дурыманова Мария</v>
      </c>
      <c r="C90" s="41" t="str">
        <f t="shared" si="10"/>
        <v>Мотовилихинский район</v>
      </c>
      <c r="D90" s="41" t="str">
        <f t="shared" si="11"/>
        <v>общее заболевание</v>
      </c>
      <c r="E90" s="38">
        <v>392</v>
      </c>
      <c r="F90" s="38">
        <v>38</v>
      </c>
    </row>
    <row r="91" spans="1:6" ht="17.25">
      <c r="A91" s="38">
        <v>49</v>
      </c>
      <c r="B91" s="38" t="str">
        <f t="shared" si="9"/>
        <v>Косарева Дарья</v>
      </c>
      <c r="C91" s="41" t="str">
        <f t="shared" si="10"/>
        <v>Кировский район</v>
      </c>
      <c r="D91" s="41" t="str">
        <f t="shared" si="11"/>
        <v>общее заболевание</v>
      </c>
      <c r="E91" s="38">
        <v>272</v>
      </c>
      <c r="F91" s="38">
        <v>36</v>
      </c>
    </row>
    <row r="93" spans="1:5" ht="17.25">
      <c r="A93" s="50" t="s">
        <v>54</v>
      </c>
      <c r="B93" s="50"/>
      <c r="C93" s="50"/>
      <c r="D93" s="50"/>
      <c r="E93" s="50"/>
    </row>
    <row r="94" spans="1:6" ht="17.25">
      <c r="A94" s="40">
        <v>1</v>
      </c>
      <c r="B94" s="40" t="str">
        <f aca="true" t="shared" si="12" ref="B94:B126">VLOOKUP(E94,список,2,FALSE)</f>
        <v>Козлов Виктор</v>
      </c>
      <c r="C94" s="55" t="str">
        <f aca="true" t="shared" si="13" ref="C94:C126">VLOOKUP(E94,список,3,FALSE)</f>
        <v>Уинский район</v>
      </c>
      <c r="D94" s="55" t="str">
        <f aca="true" t="shared" si="14" ref="D94:D126">VLOOKUP(E94,список,4,FALSE)</f>
        <v>общее заболевание</v>
      </c>
      <c r="E94" s="40">
        <v>319</v>
      </c>
      <c r="F94" s="40">
        <v>226</v>
      </c>
    </row>
    <row r="95" spans="1:6" ht="17.25">
      <c r="A95" s="40">
        <v>2</v>
      </c>
      <c r="B95" s="40" t="str">
        <f t="shared" si="12"/>
        <v>Зимасов Айдар</v>
      </c>
      <c r="C95" s="55" t="str">
        <f t="shared" si="13"/>
        <v>Бардымский район</v>
      </c>
      <c r="D95" s="55" t="str">
        <f t="shared" si="14"/>
        <v>общее заболевание</v>
      </c>
      <c r="E95" s="40">
        <v>349</v>
      </c>
      <c r="F95" s="40">
        <v>224</v>
      </c>
    </row>
    <row r="96" spans="1:6" ht="17.25">
      <c r="A96" s="40">
        <v>3</v>
      </c>
      <c r="B96" s="40" t="str">
        <f t="shared" si="12"/>
        <v>Карпов Александр</v>
      </c>
      <c r="C96" s="55" t="str">
        <f t="shared" si="13"/>
        <v>г.Кунгур</v>
      </c>
      <c r="D96" s="55" t="str">
        <f t="shared" si="14"/>
        <v>общее заболевание</v>
      </c>
      <c r="E96" s="40">
        <v>323</v>
      </c>
      <c r="F96" s="40">
        <v>198</v>
      </c>
    </row>
    <row r="97" spans="1:6" ht="17.25">
      <c r="A97" s="38">
        <v>4</v>
      </c>
      <c r="B97" s="38" t="str">
        <f t="shared" si="12"/>
        <v>Бородулин Алексей</v>
      </c>
      <c r="C97" s="41" t="str">
        <f t="shared" si="13"/>
        <v>Ильинский район</v>
      </c>
      <c r="D97" s="41" t="str">
        <f t="shared" si="14"/>
        <v>общее заболевание</v>
      </c>
      <c r="E97" s="38">
        <v>373</v>
      </c>
      <c r="F97" s="38">
        <v>191</v>
      </c>
    </row>
    <row r="98" spans="1:6" ht="17.25">
      <c r="A98" s="38">
        <v>5</v>
      </c>
      <c r="B98" s="38" t="str">
        <f t="shared" si="12"/>
        <v>Маленков Иван</v>
      </c>
      <c r="C98" s="41" t="str">
        <f t="shared" si="13"/>
        <v>г.Чернушка</v>
      </c>
      <c r="D98" s="41" t="str">
        <f t="shared" si="14"/>
        <v>общее заболевание</v>
      </c>
      <c r="E98" s="38">
        <v>275</v>
      </c>
      <c r="F98" s="38">
        <v>190</v>
      </c>
    </row>
    <row r="99" spans="1:6" ht="17.25">
      <c r="A99" s="38">
        <v>6</v>
      </c>
      <c r="B99" s="38" t="str">
        <f t="shared" si="12"/>
        <v>Котегов Иван</v>
      </c>
      <c r="C99" s="41" t="str">
        <f t="shared" si="13"/>
        <v>г.Чайковский</v>
      </c>
      <c r="D99" s="41" t="str">
        <f t="shared" si="14"/>
        <v>общее заболевание</v>
      </c>
      <c r="E99" s="38">
        <v>350</v>
      </c>
      <c r="F99" s="38">
        <v>173</v>
      </c>
    </row>
    <row r="100" spans="1:6" ht="17.25">
      <c r="A100" s="38">
        <v>7</v>
      </c>
      <c r="B100" s="38" t="str">
        <f t="shared" si="12"/>
        <v>Ложкин Виктор</v>
      </c>
      <c r="C100" s="41" t="str">
        <f t="shared" si="13"/>
        <v>г.Очер</v>
      </c>
      <c r="D100" s="41" t="str">
        <f t="shared" si="14"/>
        <v>общее заболевание</v>
      </c>
      <c r="E100" s="38">
        <v>336</v>
      </c>
      <c r="F100" s="38">
        <v>164</v>
      </c>
    </row>
    <row r="101" spans="1:6" ht="17.25">
      <c r="A101" s="38">
        <v>8</v>
      </c>
      <c r="B101" s="38" t="str">
        <f t="shared" si="12"/>
        <v>Казанцев Иван</v>
      </c>
      <c r="C101" s="41" t="str">
        <f t="shared" si="13"/>
        <v>Частинский район</v>
      </c>
      <c r="D101" s="41" t="str">
        <f t="shared" si="14"/>
        <v>общее заболевание</v>
      </c>
      <c r="E101" s="38">
        <v>364</v>
      </c>
      <c r="F101" s="38">
        <v>164</v>
      </c>
    </row>
    <row r="102" spans="1:6" ht="17.25">
      <c r="A102" s="38">
        <v>9</v>
      </c>
      <c r="B102" s="38" t="str">
        <f t="shared" si="12"/>
        <v>Батталов Марат</v>
      </c>
      <c r="C102" s="41" t="str">
        <f t="shared" si="13"/>
        <v>Мотовилихинский район</v>
      </c>
      <c r="D102" s="41" t="str">
        <f t="shared" si="14"/>
        <v>общее заболевание</v>
      </c>
      <c r="E102" s="38">
        <v>394</v>
      </c>
      <c r="F102" s="38">
        <v>163</v>
      </c>
    </row>
    <row r="103" spans="1:6" ht="17.25">
      <c r="A103" s="38">
        <v>10</v>
      </c>
      <c r="B103" s="38" t="str">
        <f t="shared" si="12"/>
        <v>Закиров Сергей</v>
      </c>
      <c r="C103" s="41" t="str">
        <f t="shared" si="13"/>
        <v>Октябрьский район</v>
      </c>
      <c r="D103" s="41" t="str">
        <f t="shared" si="14"/>
        <v>общее заболевание</v>
      </c>
      <c r="E103" s="38">
        <v>281</v>
      </c>
      <c r="F103" s="38">
        <v>155</v>
      </c>
    </row>
    <row r="104" spans="1:6" ht="17.25">
      <c r="A104" s="38">
        <v>11</v>
      </c>
      <c r="B104" s="38" t="str">
        <f t="shared" si="12"/>
        <v>Воробьева Ирина</v>
      </c>
      <c r="C104" s="41" t="str">
        <f t="shared" si="13"/>
        <v>Карагайский район</v>
      </c>
      <c r="D104" s="41" t="str">
        <f t="shared" si="14"/>
        <v>общее заболевание</v>
      </c>
      <c r="E104" s="38">
        <v>280</v>
      </c>
      <c r="F104" s="38">
        <v>155</v>
      </c>
    </row>
    <row r="105" spans="1:6" ht="17.25">
      <c r="A105" s="38">
        <v>12</v>
      </c>
      <c r="B105" s="38" t="str">
        <f t="shared" si="12"/>
        <v>Зубарев Николай</v>
      </c>
      <c r="C105" s="41" t="str">
        <f t="shared" si="13"/>
        <v>г.Чернушка</v>
      </c>
      <c r="D105" s="41" t="str">
        <f t="shared" si="14"/>
        <v>общее заболевание</v>
      </c>
      <c r="E105" s="38">
        <v>277</v>
      </c>
      <c r="F105" s="38">
        <v>149</v>
      </c>
    </row>
    <row r="106" spans="1:6" ht="17.25">
      <c r="A106" s="38">
        <v>13</v>
      </c>
      <c r="B106" s="38" t="str">
        <f t="shared" si="12"/>
        <v>Коньков Алексей</v>
      </c>
      <c r="C106" s="41" t="str">
        <f t="shared" si="13"/>
        <v>Сивинский район</v>
      </c>
      <c r="D106" s="41" t="str">
        <f t="shared" si="14"/>
        <v>общее заболевание</v>
      </c>
      <c r="E106" s="38">
        <v>385</v>
      </c>
      <c r="F106" s="38">
        <v>145</v>
      </c>
    </row>
    <row r="107" spans="1:6" ht="17.25">
      <c r="A107" s="38">
        <v>14</v>
      </c>
      <c r="B107" s="38" t="str">
        <f t="shared" si="12"/>
        <v>Якимов Александр</v>
      </c>
      <c r="C107" s="41" t="str">
        <f t="shared" si="13"/>
        <v>г.Краснокамск</v>
      </c>
      <c r="D107" s="41" t="str">
        <f t="shared" si="14"/>
        <v>общее заболевание</v>
      </c>
      <c r="E107" s="38">
        <v>263</v>
      </c>
      <c r="F107" s="38">
        <v>139</v>
      </c>
    </row>
    <row r="108" spans="1:6" ht="17.25">
      <c r="A108" s="38">
        <v>15</v>
      </c>
      <c r="B108" s="38" t="str">
        <f t="shared" si="12"/>
        <v>Игошев Алексей</v>
      </c>
      <c r="C108" s="41" t="str">
        <f t="shared" si="13"/>
        <v>Еловский район</v>
      </c>
      <c r="D108" s="41" t="str">
        <f t="shared" si="14"/>
        <v>общее заболевание</v>
      </c>
      <c r="E108" s="38">
        <v>371</v>
      </c>
      <c r="F108" s="38">
        <v>134</v>
      </c>
    </row>
    <row r="109" spans="1:6" ht="17.25">
      <c r="A109" s="38">
        <v>16</v>
      </c>
      <c r="B109" s="38" t="str">
        <f t="shared" si="12"/>
        <v>Юдин Егор</v>
      </c>
      <c r="C109" s="41" t="str">
        <f t="shared" si="13"/>
        <v>Частинский район</v>
      </c>
      <c r="D109" s="41" t="str">
        <f t="shared" si="14"/>
        <v>общее заболевание</v>
      </c>
      <c r="E109" s="38">
        <v>361</v>
      </c>
      <c r="F109" s="38">
        <v>133</v>
      </c>
    </row>
    <row r="110" spans="1:6" ht="17.25">
      <c r="A110" s="38">
        <v>17</v>
      </c>
      <c r="B110" s="38" t="str">
        <f t="shared" si="12"/>
        <v>Карпов Александр</v>
      </c>
      <c r="C110" s="41" t="str">
        <f t="shared" si="13"/>
        <v>г.Кунгур</v>
      </c>
      <c r="D110" s="41" t="str">
        <f t="shared" si="14"/>
        <v>общее заболевание</v>
      </c>
      <c r="E110" s="38">
        <v>323</v>
      </c>
      <c r="F110" s="38">
        <v>132</v>
      </c>
    </row>
    <row r="111" spans="1:6" ht="17.25">
      <c r="A111" s="38">
        <v>18</v>
      </c>
      <c r="B111" s="38" t="str">
        <f t="shared" si="12"/>
        <v>Ракин Владимир</v>
      </c>
      <c r="C111" s="41" t="str">
        <f t="shared" si="13"/>
        <v>г.Чернушка</v>
      </c>
      <c r="D111" s="41" t="str">
        <f t="shared" si="14"/>
        <v>общее заболевание</v>
      </c>
      <c r="E111" s="38">
        <v>278</v>
      </c>
      <c r="F111" s="38">
        <v>128</v>
      </c>
    </row>
    <row r="112" spans="1:6" ht="17.25">
      <c r="A112" s="38">
        <v>19</v>
      </c>
      <c r="B112" s="38" t="str">
        <f t="shared" si="12"/>
        <v>Чернобров Владимир</v>
      </c>
      <c r="C112" s="41" t="str">
        <f t="shared" si="13"/>
        <v>г.Чусовой</v>
      </c>
      <c r="D112" s="41" t="str">
        <f t="shared" si="14"/>
        <v>общее заболевание</v>
      </c>
      <c r="E112" s="38">
        <v>346</v>
      </c>
      <c r="F112" s="38">
        <v>127</v>
      </c>
    </row>
    <row r="113" spans="1:6" ht="17.25">
      <c r="A113" s="38">
        <v>20</v>
      </c>
      <c r="B113" s="38" t="str">
        <f t="shared" si="12"/>
        <v>Жданов Алексей</v>
      </c>
      <c r="C113" s="41" t="str">
        <f t="shared" si="13"/>
        <v>Карагайский район</v>
      </c>
      <c r="D113" s="41" t="str">
        <f t="shared" si="14"/>
        <v>общее заболевание</v>
      </c>
      <c r="E113" s="38">
        <v>379</v>
      </c>
      <c r="F113" s="38">
        <v>123</v>
      </c>
    </row>
    <row r="114" spans="1:6" ht="17.25">
      <c r="A114" s="38">
        <v>21</v>
      </c>
      <c r="B114" s="38" t="str">
        <f t="shared" si="12"/>
        <v>Никонов Владимир</v>
      </c>
      <c r="C114" s="41" t="str">
        <f t="shared" si="13"/>
        <v>г.Чусовой</v>
      </c>
      <c r="D114" s="41" t="str">
        <f t="shared" si="14"/>
        <v>общее заболевание</v>
      </c>
      <c r="E114" s="38">
        <v>345</v>
      </c>
      <c r="F114" s="38">
        <v>121</v>
      </c>
    </row>
    <row r="115" spans="1:8" ht="17.25">
      <c r="A115" s="38">
        <v>22</v>
      </c>
      <c r="B115" s="38" t="str">
        <f t="shared" si="12"/>
        <v>Иглин Николай</v>
      </c>
      <c r="C115" s="41" t="str">
        <f t="shared" si="13"/>
        <v>г.Лысьва</v>
      </c>
      <c r="D115" s="41" t="str">
        <f t="shared" si="14"/>
        <v>общее заболевание</v>
      </c>
      <c r="E115" s="38">
        <v>287</v>
      </c>
      <c r="F115" s="38">
        <v>120</v>
      </c>
      <c r="H115" s="1" t="s">
        <v>282</v>
      </c>
    </row>
    <row r="116" spans="1:6" ht="17.25">
      <c r="A116" s="38">
        <v>23</v>
      </c>
      <c r="B116" s="38" t="str">
        <f t="shared" si="12"/>
        <v>Гладких Николай</v>
      </c>
      <c r="C116" s="41" t="str">
        <f t="shared" si="13"/>
        <v>Березовский район</v>
      </c>
      <c r="D116" s="41" t="str">
        <f t="shared" si="14"/>
        <v>общее заболевание</v>
      </c>
      <c r="E116" s="38">
        <v>355</v>
      </c>
      <c r="F116" s="38">
        <v>115</v>
      </c>
    </row>
    <row r="117" spans="1:6" ht="17.25">
      <c r="A117" s="38">
        <v>24</v>
      </c>
      <c r="B117" s="38" t="str">
        <f t="shared" si="12"/>
        <v>Шилоносов Виктор</v>
      </c>
      <c r="C117" s="41" t="str">
        <f t="shared" si="13"/>
        <v>Пермский район</v>
      </c>
      <c r="D117" s="41" t="str">
        <f t="shared" si="14"/>
        <v>общее заболевание</v>
      </c>
      <c r="E117" s="38">
        <v>327</v>
      </c>
      <c r="F117" s="38">
        <v>114</v>
      </c>
    </row>
    <row r="118" spans="1:6" ht="17.25">
      <c r="A118" s="38">
        <v>25</v>
      </c>
      <c r="B118" s="38" t="str">
        <f t="shared" si="12"/>
        <v>Соловьев Валерий</v>
      </c>
      <c r="C118" s="41" t="str">
        <f t="shared" si="13"/>
        <v>Еловский район</v>
      </c>
      <c r="D118" s="41" t="str">
        <f t="shared" si="14"/>
        <v>общее заболевание</v>
      </c>
      <c r="E118" s="38">
        <v>370</v>
      </c>
      <c r="F118" s="38">
        <v>112</v>
      </c>
    </row>
    <row r="119" spans="1:6" ht="17.25">
      <c r="A119" s="38">
        <v>26</v>
      </c>
      <c r="B119" s="38" t="str">
        <f t="shared" si="12"/>
        <v>Колясников Антон</v>
      </c>
      <c r="C119" s="41" t="str">
        <f t="shared" si="13"/>
        <v>Индустриальный район</v>
      </c>
      <c r="D119" s="41" t="str">
        <f t="shared" si="14"/>
        <v>общее заболевание</v>
      </c>
      <c r="E119" s="38">
        <v>297</v>
      </c>
      <c r="F119" s="38">
        <v>112</v>
      </c>
    </row>
    <row r="120" spans="1:6" ht="17.25">
      <c r="A120" s="38">
        <v>27</v>
      </c>
      <c r="B120" s="38" t="str">
        <f t="shared" si="12"/>
        <v>Лоншаков Юрий</v>
      </c>
      <c r="C120" s="41" t="str">
        <f t="shared" si="13"/>
        <v>Индустриальный район</v>
      </c>
      <c r="D120" s="41" t="str">
        <f t="shared" si="14"/>
        <v>общее заболевание</v>
      </c>
      <c r="E120" s="38">
        <v>298</v>
      </c>
      <c r="F120" s="38">
        <v>107</v>
      </c>
    </row>
    <row r="121" spans="1:6" ht="17.25">
      <c r="A121" s="38">
        <v>28</v>
      </c>
      <c r="B121" s="38" t="str">
        <f t="shared" si="12"/>
        <v>Кучумов Павел</v>
      </c>
      <c r="C121" s="41" t="str">
        <f t="shared" si="13"/>
        <v>г.Кизел</v>
      </c>
      <c r="D121" s="41" t="str">
        <f t="shared" si="14"/>
        <v>общее заболевание</v>
      </c>
      <c r="E121" s="38">
        <v>253</v>
      </c>
      <c r="F121" s="38">
        <v>104</v>
      </c>
    </row>
    <row r="122" spans="1:6" ht="17.25">
      <c r="A122" s="38">
        <v>29</v>
      </c>
      <c r="B122" s="38" t="str">
        <f t="shared" si="12"/>
        <v>Осташев Алексей</v>
      </c>
      <c r="C122" s="41" t="str">
        <f t="shared" si="13"/>
        <v>Нытвенский район</v>
      </c>
      <c r="D122" s="41" t="str">
        <f t="shared" si="14"/>
        <v>общее заболевание</v>
      </c>
      <c r="E122" s="38">
        <v>306</v>
      </c>
      <c r="F122" s="38">
        <v>103</v>
      </c>
    </row>
    <row r="123" spans="1:6" ht="17.25">
      <c r="A123" s="38">
        <v>30</v>
      </c>
      <c r="B123" s="38" t="str">
        <f t="shared" si="12"/>
        <v>Ломов Николай</v>
      </c>
      <c r="C123" s="41" t="str">
        <f t="shared" si="13"/>
        <v>г.Очер</v>
      </c>
      <c r="D123" s="41" t="str">
        <f t="shared" si="14"/>
        <v>общее заболевание</v>
      </c>
      <c r="E123" s="38">
        <v>335</v>
      </c>
      <c r="F123" s="38">
        <v>103</v>
      </c>
    </row>
    <row r="124" spans="1:6" ht="17.25">
      <c r="A124" s="38">
        <v>31</v>
      </c>
      <c r="B124" s="38" t="str">
        <f t="shared" si="12"/>
        <v>Сидоров Александр</v>
      </c>
      <c r="C124" s="41" t="str">
        <f t="shared" si="13"/>
        <v>г.Березники</v>
      </c>
      <c r="D124" s="41" t="str">
        <f t="shared" si="14"/>
        <v>общее заболевание</v>
      </c>
      <c r="E124" s="38">
        <v>314</v>
      </c>
      <c r="F124" s="38">
        <v>102</v>
      </c>
    </row>
    <row r="125" spans="1:6" ht="17.25">
      <c r="A125" s="38">
        <v>32</v>
      </c>
      <c r="B125" s="38" t="str">
        <f t="shared" si="12"/>
        <v>Токарев Александр</v>
      </c>
      <c r="C125" s="41" t="str">
        <f t="shared" si="13"/>
        <v>Пермский район</v>
      </c>
      <c r="D125" s="41" t="str">
        <f t="shared" si="14"/>
        <v>общее заболевание</v>
      </c>
      <c r="E125" s="38">
        <v>330</v>
      </c>
      <c r="F125" s="38">
        <v>102</v>
      </c>
    </row>
    <row r="126" spans="1:6" ht="18" customHeight="1">
      <c r="A126" s="38">
        <v>33</v>
      </c>
      <c r="B126" s="38" t="str">
        <f t="shared" si="12"/>
        <v>Лузин Андрей</v>
      </c>
      <c r="C126" s="41" t="str">
        <f t="shared" si="13"/>
        <v>Пермский район</v>
      </c>
      <c r="D126" s="41" t="str">
        <f t="shared" si="14"/>
        <v>общее заболевание</v>
      </c>
      <c r="E126" s="38">
        <v>331</v>
      </c>
      <c r="F126" s="38">
        <v>101</v>
      </c>
    </row>
    <row r="127" spans="1:6" ht="18" customHeight="1">
      <c r="A127" s="38">
        <v>34</v>
      </c>
      <c r="B127" s="38" t="str">
        <f aca="true" t="shared" si="15" ref="B127:B132">VLOOKUP(E127,список,2,FALSE)</f>
        <v>Шилоносов Виктор</v>
      </c>
      <c r="C127" s="41" t="str">
        <f aca="true" t="shared" si="16" ref="C127:C132">VLOOKUP(E127,список,3,FALSE)</f>
        <v>Пермский район</v>
      </c>
      <c r="D127" s="41" t="str">
        <f aca="true" t="shared" si="17" ref="D127:D143">VLOOKUP(E127,список,4,FALSE)</f>
        <v>общее заболевание</v>
      </c>
      <c r="E127" s="38">
        <v>327</v>
      </c>
      <c r="F127" s="38">
        <v>99</v>
      </c>
    </row>
    <row r="128" spans="1:6" ht="18" customHeight="1">
      <c r="A128" s="38">
        <v>35</v>
      </c>
      <c r="B128" s="38" t="str">
        <f t="shared" si="15"/>
        <v>Герасимов Юрий</v>
      </c>
      <c r="C128" s="41" t="str">
        <f t="shared" si="16"/>
        <v>Свердловский район</v>
      </c>
      <c r="D128" s="41" t="str">
        <f t="shared" si="17"/>
        <v>общее заболевание</v>
      </c>
      <c r="E128" s="38">
        <v>381</v>
      </c>
      <c r="F128" s="38">
        <v>98</v>
      </c>
    </row>
    <row r="129" spans="1:6" ht="18" customHeight="1">
      <c r="A129" s="38">
        <v>36</v>
      </c>
      <c r="B129" s="38" t="str">
        <f t="shared" si="15"/>
        <v>Прищепа Михаил</v>
      </c>
      <c r="C129" s="41" t="str">
        <f t="shared" si="16"/>
        <v>Сивинский район</v>
      </c>
      <c r="D129" s="41" t="str">
        <f t="shared" si="17"/>
        <v>общее заболевание</v>
      </c>
      <c r="E129" s="38">
        <v>387</v>
      </c>
      <c r="F129" s="38">
        <v>94</v>
      </c>
    </row>
    <row r="130" spans="1:6" ht="18" customHeight="1">
      <c r="A130" s="38">
        <v>37</v>
      </c>
      <c r="B130" s="38" t="str">
        <f t="shared" si="15"/>
        <v>Сухарев Игорь</v>
      </c>
      <c r="C130" s="41" t="str">
        <f t="shared" si="16"/>
        <v>Березовский район</v>
      </c>
      <c r="D130" s="41" t="str">
        <f t="shared" si="17"/>
        <v>общее заболевание</v>
      </c>
      <c r="E130" s="38">
        <v>354</v>
      </c>
      <c r="F130" s="38">
        <v>92</v>
      </c>
    </row>
    <row r="131" spans="1:6" ht="18" customHeight="1">
      <c r="A131" s="38">
        <v>38</v>
      </c>
      <c r="B131" s="38" t="str">
        <f t="shared" si="15"/>
        <v>Журавлев Виктор</v>
      </c>
      <c r="C131" s="41" t="str">
        <f t="shared" si="16"/>
        <v>г.Чайковский</v>
      </c>
      <c r="D131" s="41" t="str">
        <f t="shared" si="17"/>
        <v>общее заболевание</v>
      </c>
      <c r="E131" s="38">
        <v>352</v>
      </c>
      <c r="F131" s="38">
        <v>92</v>
      </c>
    </row>
    <row r="132" spans="1:6" ht="18" customHeight="1">
      <c r="A132" s="38">
        <v>39</v>
      </c>
      <c r="B132" s="38" t="str">
        <f t="shared" si="15"/>
        <v>Максимов Сергей</v>
      </c>
      <c r="C132" s="41" t="str">
        <f t="shared" si="16"/>
        <v>г.Краснокамск</v>
      </c>
      <c r="D132" s="41" t="str">
        <f t="shared" si="17"/>
        <v>общее заболевание</v>
      </c>
      <c r="E132" s="38">
        <v>259</v>
      </c>
      <c r="F132" s="38">
        <v>91</v>
      </c>
    </row>
    <row r="133" spans="1:6" ht="18" customHeight="1">
      <c r="A133" s="38">
        <v>40</v>
      </c>
      <c r="B133" s="38" t="str">
        <f>VLOOKUP(E133,список,2,FALSE)</f>
        <v>Шеин Иван</v>
      </c>
      <c r="C133" s="41" t="str">
        <f>VLOOKUP(E133,список,3,FALSE)</f>
        <v>г.Чернушка</v>
      </c>
      <c r="D133" s="41" t="str">
        <f>VLOOKUP(E133,список,4,FALSE)</f>
        <v>общее заболевание</v>
      </c>
      <c r="E133" s="38">
        <v>279</v>
      </c>
      <c r="F133" s="38">
        <v>89</v>
      </c>
    </row>
    <row r="134" spans="1:6" ht="18" customHeight="1">
      <c r="A134" s="38">
        <v>41</v>
      </c>
      <c r="B134" s="38" t="str">
        <f aca="true" t="shared" si="18" ref="B134:B143">VLOOKUP(E134,список,2,FALSE)</f>
        <v>Сидорукин Николай</v>
      </c>
      <c r="C134" s="41" t="str">
        <f aca="true" t="shared" si="19" ref="C134:C143">VLOOKUP(E134,список,3,FALSE)</f>
        <v>Индустриальный район</v>
      </c>
      <c r="D134" s="41" t="str">
        <f t="shared" si="17"/>
        <v>общее заболевание</v>
      </c>
      <c r="E134" s="38">
        <v>304</v>
      </c>
      <c r="F134" s="38">
        <v>87</v>
      </c>
    </row>
    <row r="135" spans="1:6" ht="17.25">
      <c r="A135" s="38">
        <v>42</v>
      </c>
      <c r="B135" s="38" t="str">
        <f t="shared" si="18"/>
        <v>Яшанин Михаил</v>
      </c>
      <c r="C135" s="41" t="str">
        <f t="shared" si="19"/>
        <v>Индустриальный район</v>
      </c>
      <c r="D135" s="41" t="str">
        <f t="shared" si="17"/>
        <v>общее заболевание</v>
      </c>
      <c r="E135" s="38">
        <v>296</v>
      </c>
      <c r="F135" s="38">
        <v>86</v>
      </c>
    </row>
    <row r="136" spans="1:6" ht="17.25">
      <c r="A136" s="38">
        <v>43</v>
      </c>
      <c r="B136" s="38" t="str">
        <f t="shared" si="18"/>
        <v>Бажин Николай</v>
      </c>
      <c r="C136" s="41" t="str">
        <f t="shared" si="19"/>
        <v>Октябрьский район</v>
      </c>
      <c r="D136" s="41" t="str">
        <f t="shared" si="17"/>
        <v>общее заболевание</v>
      </c>
      <c r="E136" s="38">
        <v>283</v>
      </c>
      <c r="F136" s="38">
        <v>85</v>
      </c>
    </row>
    <row r="137" spans="1:6" ht="17.25">
      <c r="A137" s="38">
        <v>44</v>
      </c>
      <c r="B137" s="38" t="str">
        <f t="shared" si="18"/>
        <v>Юдин Николай</v>
      </c>
      <c r="C137" s="41" t="str">
        <f t="shared" si="19"/>
        <v>Частинский район</v>
      </c>
      <c r="D137" s="41" t="str">
        <f t="shared" si="17"/>
        <v>общее заболевание</v>
      </c>
      <c r="E137" s="38">
        <v>366</v>
      </c>
      <c r="F137" s="38">
        <v>83</v>
      </c>
    </row>
    <row r="138" spans="1:6" ht="17.25">
      <c r="A138" s="38">
        <v>45</v>
      </c>
      <c r="B138" s="38" t="str">
        <f t="shared" si="18"/>
        <v>Мальгинов Роман</v>
      </c>
      <c r="C138" s="41" t="str">
        <f t="shared" si="19"/>
        <v>г.Кунгур</v>
      </c>
      <c r="D138" s="41" t="str">
        <f t="shared" si="17"/>
        <v>общее заболевание</v>
      </c>
      <c r="E138" s="38">
        <v>324</v>
      </c>
      <c r="F138" s="38">
        <v>77</v>
      </c>
    </row>
    <row r="139" spans="1:6" ht="17.25">
      <c r="A139" s="38">
        <v>46</v>
      </c>
      <c r="B139" s="38" t="str">
        <f t="shared" si="18"/>
        <v>Закоптелков Станислав</v>
      </c>
      <c r="C139" s="41" t="str">
        <f t="shared" si="19"/>
        <v>Мотовилихинский район</v>
      </c>
      <c r="D139" s="41" t="str">
        <f t="shared" si="17"/>
        <v>общее заболевание</v>
      </c>
      <c r="E139" s="38">
        <v>389</v>
      </c>
      <c r="F139" s="38">
        <v>70</v>
      </c>
    </row>
    <row r="140" spans="1:6" ht="17.25">
      <c r="A140" s="38">
        <v>47</v>
      </c>
      <c r="B140" s="38" t="str">
        <f t="shared" si="18"/>
        <v>Воробьев Сергей</v>
      </c>
      <c r="C140" s="41" t="str">
        <f t="shared" si="19"/>
        <v>Пермский район</v>
      </c>
      <c r="D140" s="41" t="str">
        <f t="shared" si="17"/>
        <v>общее заболевание</v>
      </c>
      <c r="E140" s="38">
        <v>329</v>
      </c>
      <c r="F140" s="38">
        <v>66</v>
      </c>
    </row>
    <row r="141" spans="1:6" ht="17.25">
      <c r="A141" s="38">
        <v>48</v>
      </c>
      <c r="B141" s="38" t="str">
        <f t="shared" si="18"/>
        <v>Вешняков Алексей</v>
      </c>
      <c r="C141" s="41" t="str">
        <f t="shared" si="19"/>
        <v>Ленинский район</v>
      </c>
      <c r="D141" s="41" t="str">
        <f t="shared" si="17"/>
        <v>общее заболевание</v>
      </c>
      <c r="E141" s="38">
        <v>376</v>
      </c>
      <c r="F141" s="38">
        <v>65</v>
      </c>
    </row>
    <row r="142" spans="1:6" ht="17.25">
      <c r="A142" s="38">
        <v>49</v>
      </c>
      <c r="B142" s="38" t="str">
        <f t="shared" si="18"/>
        <v>Дьяконов Павел</v>
      </c>
      <c r="C142" s="41" t="str">
        <f t="shared" si="19"/>
        <v>г.Кунгур</v>
      </c>
      <c r="D142" s="41" t="str">
        <f t="shared" si="17"/>
        <v>общее заболевание</v>
      </c>
      <c r="E142" s="38">
        <v>325</v>
      </c>
      <c r="F142" s="38">
        <v>57</v>
      </c>
    </row>
    <row r="143" spans="1:6" ht="17.25">
      <c r="A143" s="38">
        <v>50</v>
      </c>
      <c r="B143" s="38" t="str">
        <f t="shared" si="18"/>
        <v>Ворончук Сергей</v>
      </c>
      <c r="C143" s="41" t="str">
        <f t="shared" si="19"/>
        <v>Мотовилихинский район</v>
      </c>
      <c r="D143" s="41" t="str">
        <f t="shared" si="17"/>
        <v>общее заболевание</v>
      </c>
      <c r="E143" s="38">
        <v>393</v>
      </c>
      <c r="F143" s="38">
        <v>37</v>
      </c>
    </row>
    <row r="145" spans="1:6" ht="17.25">
      <c r="A145" s="50" t="s">
        <v>51</v>
      </c>
      <c r="B145" s="50"/>
      <c r="C145" s="50"/>
      <c r="D145" s="50"/>
      <c r="E145" s="50"/>
      <c r="F145" s="50"/>
    </row>
    <row r="146" spans="1:6" ht="15.75" customHeight="1">
      <c r="A146" s="40">
        <v>1</v>
      </c>
      <c r="B146" s="40" t="str">
        <f>VLOOKUP(E146,список,2,FALSE)</f>
        <v>Батова Юлия</v>
      </c>
      <c r="C146" s="55" t="str">
        <f>VLOOKUP(E146,список,3,FALSE)</f>
        <v>Индустриальный район</v>
      </c>
      <c r="D146" s="55" t="str">
        <f>VLOOKUP(E146,список,4,FALSE)</f>
        <v>ДЦП</v>
      </c>
      <c r="E146" s="40">
        <v>545</v>
      </c>
      <c r="F146" s="40">
        <v>164</v>
      </c>
    </row>
    <row r="147" spans="1:6" ht="15.75" customHeight="1">
      <c r="A147" s="40">
        <v>2</v>
      </c>
      <c r="B147" s="40" t="str">
        <f aca="true" t="shared" si="20" ref="B147:B156">VLOOKUP(E147,список,2,FALSE)</f>
        <v>Смирнова Наталья</v>
      </c>
      <c r="C147" s="55" t="str">
        <f aca="true" t="shared" si="21" ref="C147:C156">VLOOKUP(E147,список,3,FALSE)</f>
        <v>Березовский район</v>
      </c>
      <c r="D147" s="55" t="str">
        <f aca="true" t="shared" si="22" ref="D147:D156">VLOOKUP(E147,список,4,FALSE)</f>
        <v>ДЦП</v>
      </c>
      <c r="E147" s="40">
        <v>569</v>
      </c>
      <c r="F147" s="40">
        <v>152</v>
      </c>
    </row>
    <row r="148" spans="1:6" ht="15.75" customHeight="1">
      <c r="A148" s="40">
        <v>3</v>
      </c>
      <c r="B148" s="40" t="str">
        <f t="shared" si="20"/>
        <v>Шкарупина Екатерина</v>
      </c>
      <c r="C148" s="55" t="str">
        <f t="shared" si="21"/>
        <v>Пермский район</v>
      </c>
      <c r="D148" s="55" t="str">
        <f t="shared" si="22"/>
        <v>ДЦП</v>
      </c>
      <c r="E148" s="40">
        <v>560</v>
      </c>
      <c r="F148" s="40">
        <v>145</v>
      </c>
    </row>
    <row r="149" spans="1:6" ht="15.75" customHeight="1">
      <c r="A149" s="38">
        <v>4</v>
      </c>
      <c r="B149" s="38" t="str">
        <f t="shared" si="20"/>
        <v>Иванова Светлана</v>
      </c>
      <c r="C149" s="41" t="str">
        <f t="shared" si="21"/>
        <v>Пермский район</v>
      </c>
      <c r="D149" s="41" t="str">
        <f t="shared" si="22"/>
        <v>ДЦП</v>
      </c>
      <c r="E149" s="38">
        <v>553</v>
      </c>
      <c r="F149" s="38">
        <v>145</v>
      </c>
    </row>
    <row r="150" spans="1:6" ht="15.75" customHeight="1">
      <c r="A150" s="38">
        <v>5</v>
      </c>
      <c r="B150" s="38" t="str">
        <f t="shared" si="20"/>
        <v>Хайруллина Римма</v>
      </c>
      <c r="C150" s="41" t="str">
        <f t="shared" si="21"/>
        <v>Октябрьский район</v>
      </c>
      <c r="D150" s="41" t="str">
        <f t="shared" si="22"/>
        <v>ДЦП</v>
      </c>
      <c r="E150" s="38">
        <v>531</v>
      </c>
      <c r="F150" s="38">
        <v>142</v>
      </c>
    </row>
    <row r="151" spans="1:6" ht="15.75" customHeight="1">
      <c r="A151" s="38">
        <v>6</v>
      </c>
      <c r="B151" s="38" t="str">
        <f t="shared" si="20"/>
        <v>Глазкова Анжелика</v>
      </c>
      <c r="C151" s="41" t="str">
        <f t="shared" si="21"/>
        <v>Ленинский район</v>
      </c>
      <c r="D151" s="41" t="str">
        <f t="shared" si="22"/>
        <v>ДЦП</v>
      </c>
      <c r="E151" s="38">
        <v>586</v>
      </c>
      <c r="F151" s="38">
        <v>135</v>
      </c>
    </row>
    <row r="152" spans="1:6" ht="15.75" customHeight="1">
      <c r="A152" s="38">
        <v>7</v>
      </c>
      <c r="B152" s="38" t="str">
        <f t="shared" si="20"/>
        <v>Улыбина Юлия</v>
      </c>
      <c r="C152" s="41" t="str">
        <f t="shared" si="21"/>
        <v>Индустриальный район</v>
      </c>
      <c r="D152" s="41" t="str">
        <f t="shared" si="22"/>
        <v>ДЦП</v>
      </c>
      <c r="E152" s="38">
        <v>543</v>
      </c>
      <c r="F152" s="38">
        <v>129</v>
      </c>
    </row>
    <row r="153" spans="1:6" ht="15.75" customHeight="1">
      <c r="A153" s="38">
        <v>8</v>
      </c>
      <c r="B153" s="38" t="str">
        <f t="shared" si="20"/>
        <v>Пичкалева Татьяна</v>
      </c>
      <c r="C153" s="41" t="str">
        <f t="shared" si="21"/>
        <v>Частинский район</v>
      </c>
      <c r="D153" s="41" t="str">
        <f t="shared" si="22"/>
        <v>ДЦП</v>
      </c>
      <c r="E153" s="38">
        <v>575</v>
      </c>
      <c r="F153" s="38">
        <v>125</v>
      </c>
    </row>
    <row r="154" spans="1:6" ht="15.75" customHeight="1">
      <c r="A154" s="38">
        <v>9</v>
      </c>
      <c r="B154" s="38" t="str">
        <f t="shared" si="20"/>
        <v>Постникова Вероника</v>
      </c>
      <c r="C154" s="41" t="str">
        <f t="shared" si="21"/>
        <v>Ленинский район</v>
      </c>
      <c r="D154" s="41" t="str">
        <f t="shared" si="22"/>
        <v>ДЦП</v>
      </c>
      <c r="E154" s="38">
        <v>592</v>
      </c>
      <c r="F154" s="38">
        <v>122</v>
      </c>
    </row>
    <row r="155" spans="1:6" ht="15.75" customHeight="1">
      <c r="A155" s="38">
        <v>10</v>
      </c>
      <c r="B155" s="38" t="str">
        <f t="shared" si="20"/>
        <v>Пискунова Наталья</v>
      </c>
      <c r="C155" s="41" t="str">
        <f t="shared" si="21"/>
        <v>г.Очер</v>
      </c>
      <c r="D155" s="41" t="str">
        <f t="shared" si="22"/>
        <v>ДЦП</v>
      </c>
      <c r="E155" s="38">
        <v>561</v>
      </c>
      <c r="F155" s="38">
        <v>121</v>
      </c>
    </row>
    <row r="156" spans="1:6" ht="15.75" customHeight="1">
      <c r="A156" s="38">
        <v>11</v>
      </c>
      <c r="B156" s="38" t="str">
        <f t="shared" si="20"/>
        <v>Закамских Ирина</v>
      </c>
      <c r="C156" s="41" t="str">
        <f t="shared" si="21"/>
        <v>г.Краснокамск</v>
      </c>
      <c r="D156" s="41" t="str">
        <f t="shared" si="22"/>
        <v>ДЦП</v>
      </c>
      <c r="E156" s="38">
        <v>508</v>
      </c>
      <c r="F156" s="38">
        <v>115</v>
      </c>
    </row>
    <row r="157" spans="1:6" ht="15.75" customHeight="1">
      <c r="A157" s="38">
        <v>12</v>
      </c>
      <c r="B157" s="38" t="str">
        <f aca="true" t="shared" si="23" ref="B157:B163">VLOOKUP(E157,список,2,FALSE)</f>
        <v>Черепахина Светлана</v>
      </c>
      <c r="C157" s="41" t="str">
        <f aca="true" t="shared" si="24" ref="C157:C163">VLOOKUP(E157,список,3,FALSE)</f>
        <v>г.Чернушка</v>
      </c>
      <c r="D157" s="41" t="str">
        <f aca="true" t="shared" si="25" ref="D157:D163">VLOOKUP(E157,список,4,FALSE)</f>
        <v>ДЦП</v>
      </c>
      <c r="E157" s="38">
        <v>527</v>
      </c>
      <c r="F157" s="38">
        <v>112</v>
      </c>
    </row>
    <row r="158" spans="1:6" ht="15.75" customHeight="1">
      <c r="A158" s="38">
        <v>13</v>
      </c>
      <c r="B158" s="38" t="str">
        <f t="shared" si="23"/>
        <v>Палкина Валентина</v>
      </c>
      <c r="C158" s="41" t="str">
        <f t="shared" si="24"/>
        <v>г.Лысьва</v>
      </c>
      <c r="D158" s="41" t="str">
        <f t="shared" si="25"/>
        <v>ДЦП</v>
      </c>
      <c r="E158" s="38">
        <v>537</v>
      </c>
      <c r="F158" s="38">
        <v>99</v>
      </c>
    </row>
    <row r="159" spans="1:6" ht="15.75" customHeight="1">
      <c r="A159" s="38">
        <v>14</v>
      </c>
      <c r="B159" s="38" t="str">
        <f t="shared" si="23"/>
        <v>Иванова Лидия</v>
      </c>
      <c r="C159" s="41" t="str">
        <f t="shared" si="24"/>
        <v>Индустриальный район</v>
      </c>
      <c r="D159" s="41" t="str">
        <f t="shared" si="25"/>
        <v>ДЦП</v>
      </c>
      <c r="E159" s="38">
        <v>548</v>
      </c>
      <c r="F159" s="38">
        <v>97</v>
      </c>
    </row>
    <row r="160" spans="1:6" ht="15.75" customHeight="1">
      <c r="A160" s="38">
        <v>15</v>
      </c>
      <c r="B160" s="38" t="str">
        <f t="shared" si="23"/>
        <v>Меньшикова Людмила</v>
      </c>
      <c r="C160" s="41" t="str">
        <f t="shared" si="24"/>
        <v>Пермский район</v>
      </c>
      <c r="D160" s="41" t="str">
        <f t="shared" si="25"/>
        <v>ДЦП</v>
      </c>
      <c r="E160" s="38">
        <v>557</v>
      </c>
      <c r="F160" s="38">
        <v>85</v>
      </c>
    </row>
    <row r="161" spans="1:6" ht="15.75" customHeight="1">
      <c r="A161" s="38">
        <v>16</v>
      </c>
      <c r="B161" s="38" t="str">
        <f t="shared" si="23"/>
        <v>Шавшукова Олеся</v>
      </c>
      <c r="C161" s="41" t="str">
        <f t="shared" si="24"/>
        <v>Орджоникидзевский район</v>
      </c>
      <c r="D161" s="41" t="str">
        <f t="shared" si="25"/>
        <v>ДЦП</v>
      </c>
      <c r="E161" s="38">
        <v>540</v>
      </c>
      <c r="F161" s="38">
        <v>81</v>
      </c>
    </row>
    <row r="162" spans="1:6" ht="15.75" customHeight="1">
      <c r="A162" s="38">
        <v>17</v>
      </c>
      <c r="B162" s="38" t="str">
        <f t="shared" si="23"/>
        <v>Зыкова Маргарита</v>
      </c>
      <c r="C162" s="41" t="str">
        <f t="shared" si="24"/>
        <v>ГБПОУ "Пермский краевой колледж "Оникс"</v>
      </c>
      <c r="D162" s="41" t="str">
        <f t="shared" si="25"/>
        <v>ДЦП</v>
      </c>
      <c r="E162" s="38">
        <v>514</v>
      </c>
      <c r="F162" s="38">
        <v>78</v>
      </c>
    </row>
    <row r="163" spans="1:6" ht="15.75" customHeight="1">
      <c r="A163" s="38">
        <v>18</v>
      </c>
      <c r="B163" s="38" t="str">
        <f t="shared" si="23"/>
        <v>Алексина Наталья</v>
      </c>
      <c r="C163" s="41" t="str">
        <f t="shared" si="24"/>
        <v>Ленинский район</v>
      </c>
      <c r="D163" s="41" t="str">
        <f t="shared" si="25"/>
        <v>ДЦП</v>
      </c>
      <c r="E163" s="38">
        <v>587</v>
      </c>
      <c r="F163" s="38">
        <v>78</v>
      </c>
    </row>
    <row r="164" spans="1:6" ht="15.75" customHeight="1">
      <c r="A164" s="38">
        <v>19</v>
      </c>
      <c r="B164" s="38" t="str">
        <f aca="true" t="shared" si="26" ref="B164:B169">VLOOKUP(E164,список,2,FALSE)</f>
        <v>Копытова Кристина</v>
      </c>
      <c r="C164" s="41" t="str">
        <f aca="true" t="shared" si="27" ref="C164:C169">VLOOKUP(E164,список,3,FALSE)</f>
        <v>Кировский район</v>
      </c>
      <c r="D164" s="41" t="str">
        <f aca="true" t="shared" si="28" ref="D164:D169">VLOOKUP(E164,список,4,FALSE)</f>
        <v>ДЦП</v>
      </c>
      <c r="E164" s="38">
        <v>525</v>
      </c>
      <c r="F164" s="38">
        <v>75</v>
      </c>
    </row>
    <row r="165" spans="1:6" ht="15.75" customHeight="1">
      <c r="A165" s="38">
        <v>20</v>
      </c>
      <c r="B165" s="38" t="str">
        <f t="shared" si="26"/>
        <v>Скрипачева Анастасия</v>
      </c>
      <c r="C165" s="41" t="str">
        <f t="shared" si="27"/>
        <v>ГБПОУ "Пермский краевой колледж "Оникс"</v>
      </c>
      <c r="D165" s="41" t="str">
        <f t="shared" si="28"/>
        <v>ДЦП</v>
      </c>
      <c r="E165" s="38">
        <v>518</v>
      </c>
      <c r="F165" s="38">
        <v>67</v>
      </c>
    </row>
    <row r="166" spans="1:6" ht="15.75" customHeight="1">
      <c r="A166" s="38">
        <v>21</v>
      </c>
      <c r="B166" s="38" t="str">
        <f t="shared" si="26"/>
        <v>Пономарева Оксана</v>
      </c>
      <c r="C166" s="41" t="str">
        <f t="shared" si="27"/>
        <v>г.Соликамск</v>
      </c>
      <c r="D166" s="41" t="str">
        <f t="shared" si="28"/>
        <v>ДЦП</v>
      </c>
      <c r="E166" s="38">
        <v>533</v>
      </c>
      <c r="F166" s="38">
        <v>67</v>
      </c>
    </row>
    <row r="167" spans="1:6" ht="15.75" customHeight="1">
      <c r="A167" s="38">
        <v>22</v>
      </c>
      <c r="B167" s="38" t="str">
        <f t="shared" si="26"/>
        <v>Чайникова Ирина</v>
      </c>
      <c r="C167" s="41" t="str">
        <f t="shared" si="27"/>
        <v>г.Оханск</v>
      </c>
      <c r="D167" s="41" t="str">
        <f t="shared" si="28"/>
        <v>ДЦП</v>
      </c>
      <c r="E167" s="38">
        <v>579</v>
      </c>
      <c r="F167" s="38">
        <v>66</v>
      </c>
    </row>
    <row r="168" spans="1:6" ht="15.75" customHeight="1">
      <c r="A168" s="38">
        <v>23</v>
      </c>
      <c r="B168" s="38" t="str">
        <f t="shared" si="26"/>
        <v>Онянова Тамара</v>
      </c>
      <c r="C168" s="41" t="str">
        <f t="shared" si="27"/>
        <v>Кировский район</v>
      </c>
      <c r="D168" s="41" t="str">
        <f t="shared" si="28"/>
        <v>ДЦП</v>
      </c>
      <c r="E168" s="38">
        <v>522</v>
      </c>
      <c r="F168" s="38">
        <v>63</v>
      </c>
    </row>
    <row r="169" spans="1:6" ht="15.75" customHeight="1">
      <c r="A169" s="38">
        <v>24</v>
      </c>
      <c r="B169" s="38" t="str">
        <f t="shared" si="26"/>
        <v>Баева Лидия</v>
      </c>
      <c r="C169" s="41" t="str">
        <f t="shared" si="27"/>
        <v>Сивинский район</v>
      </c>
      <c r="D169" s="41" t="str">
        <f t="shared" si="28"/>
        <v>ДЦП</v>
      </c>
      <c r="E169" s="38">
        <v>597</v>
      </c>
      <c r="F169" s="38">
        <v>59</v>
      </c>
    </row>
    <row r="170" spans="1:6" ht="15.75" customHeight="1">
      <c r="A170" s="38">
        <v>25</v>
      </c>
      <c r="B170" s="38" t="str">
        <f aca="true" t="shared" si="29" ref="B170:B175">VLOOKUP(E170,список,2,FALSE)</f>
        <v>Бурдина Надежда</v>
      </c>
      <c r="C170" s="41" t="str">
        <f aca="true" t="shared" si="30" ref="C170:C175">VLOOKUP(E170,список,3,FALSE)</f>
        <v>г.Чусовой</v>
      </c>
      <c r="D170" s="41" t="str">
        <f aca="true" t="shared" si="31" ref="D170:D175">VLOOKUP(E170,список,4,FALSE)</f>
        <v>ДЦП</v>
      </c>
      <c r="E170" s="38">
        <v>563</v>
      </c>
      <c r="F170" s="38">
        <v>52</v>
      </c>
    </row>
    <row r="171" spans="1:6" ht="15.75" customHeight="1">
      <c r="A171" s="38">
        <v>26</v>
      </c>
      <c r="B171" s="38" t="str">
        <f t="shared" si="29"/>
        <v>Вавилова Евгения</v>
      </c>
      <c r="C171" s="41" t="str">
        <f t="shared" si="30"/>
        <v>Орджоникидзевский район</v>
      </c>
      <c r="D171" s="41" t="str">
        <f t="shared" si="31"/>
        <v>ДЦП</v>
      </c>
      <c r="E171" s="38">
        <v>539</v>
      </c>
      <c r="F171" s="38">
        <v>52</v>
      </c>
    </row>
    <row r="172" spans="1:6" ht="15.75" customHeight="1">
      <c r="A172" s="38">
        <v>27</v>
      </c>
      <c r="B172" s="38" t="str">
        <f t="shared" si="29"/>
        <v>Садилова Юлия</v>
      </c>
      <c r="C172" s="41" t="str">
        <f t="shared" si="30"/>
        <v>г.Оханск</v>
      </c>
      <c r="D172" s="41" t="str">
        <f t="shared" si="31"/>
        <v>ДЦП</v>
      </c>
      <c r="E172" s="38">
        <v>585</v>
      </c>
      <c r="F172" s="38">
        <v>51</v>
      </c>
    </row>
    <row r="173" spans="1:6" ht="15.75" customHeight="1">
      <c r="A173" s="38">
        <v>28</v>
      </c>
      <c r="B173" s="38" t="str">
        <f t="shared" si="29"/>
        <v>Юдинцева Тамара</v>
      </c>
      <c r="C173" s="41" t="str">
        <f t="shared" si="30"/>
        <v>Осинский район</v>
      </c>
      <c r="D173" s="41" t="str">
        <f t="shared" si="31"/>
        <v>ДЦП</v>
      </c>
      <c r="E173" s="38">
        <v>502</v>
      </c>
      <c r="F173" s="38">
        <v>37</v>
      </c>
    </row>
    <row r="174" spans="1:6" ht="15.75" customHeight="1">
      <c r="A174" s="38">
        <v>29</v>
      </c>
      <c r="B174" s="38" t="str">
        <f t="shared" si="29"/>
        <v>Наговицина Полина</v>
      </c>
      <c r="C174" s="41" t="str">
        <f t="shared" si="30"/>
        <v>Ленинский район</v>
      </c>
      <c r="D174" s="41" t="str">
        <f t="shared" si="31"/>
        <v>ДЦП</v>
      </c>
      <c r="E174" s="38">
        <v>591</v>
      </c>
      <c r="F174" s="38">
        <v>22</v>
      </c>
    </row>
    <row r="175" spans="1:6" ht="15.75" customHeight="1">
      <c r="A175" s="38">
        <v>30</v>
      </c>
      <c r="B175" s="38" t="str">
        <f t="shared" si="29"/>
        <v>Малькова Алена</v>
      </c>
      <c r="C175" s="41" t="str">
        <f t="shared" si="30"/>
        <v>Березовский район</v>
      </c>
      <c r="D175" s="41" t="str">
        <f t="shared" si="31"/>
        <v>ДЦП</v>
      </c>
      <c r="E175" s="38">
        <v>568</v>
      </c>
      <c r="F175" s="38">
        <v>19</v>
      </c>
    </row>
    <row r="176" spans="1:6" ht="15.75" customHeight="1">
      <c r="A176" s="38">
        <v>31</v>
      </c>
      <c r="B176" s="38" t="str">
        <f>VLOOKUP(E176,список,2,FALSE)</f>
        <v>Горбатова Минкамал</v>
      </c>
      <c r="C176" s="41" t="str">
        <f>VLOOKUP(E176,список,3,FALSE)</f>
        <v>Уинский район</v>
      </c>
      <c r="D176" s="41" t="str">
        <f>VLOOKUP(E176,список,4,FALSE)</f>
        <v>ДЦП</v>
      </c>
      <c r="E176" s="38">
        <v>555</v>
      </c>
      <c r="F176" s="38">
        <v>19</v>
      </c>
    </row>
    <row r="177" spans="1:6" ht="17.25">
      <c r="A177" s="8"/>
      <c r="B177" s="8"/>
      <c r="C177" s="11"/>
      <c r="D177" s="11"/>
      <c r="E177" s="8"/>
      <c r="F177" s="8"/>
    </row>
    <row r="178" spans="1:6" ht="17.25">
      <c r="A178" s="50" t="s">
        <v>52</v>
      </c>
      <c r="B178" s="50"/>
      <c r="C178" s="50"/>
      <c r="D178" s="50"/>
      <c r="E178" s="50"/>
      <c r="F178" s="50"/>
    </row>
    <row r="179" spans="1:6" ht="15.75" customHeight="1">
      <c r="A179" s="40">
        <v>1</v>
      </c>
      <c r="B179" s="40" t="str">
        <f aca="true" t="shared" si="32" ref="B179:B198">VLOOKUP(E179,список,2,FALSE)</f>
        <v>Миландин Иван</v>
      </c>
      <c r="C179" s="55" t="str">
        <f aca="true" t="shared" si="33" ref="C179:C198">VLOOKUP(E179,список,3,FALSE)</f>
        <v>г.Кизел</v>
      </c>
      <c r="D179" s="55" t="str">
        <f aca="true" t="shared" si="34" ref="D179:D198">VLOOKUP(E179,список,4,FALSE)</f>
        <v>ДЦП</v>
      </c>
      <c r="E179" s="40">
        <v>504</v>
      </c>
      <c r="F179" s="40">
        <v>212</v>
      </c>
    </row>
    <row r="180" spans="1:6" ht="15.75" customHeight="1">
      <c r="A180" s="40">
        <v>2</v>
      </c>
      <c r="B180" s="40" t="str">
        <f t="shared" si="32"/>
        <v>Макаров Антон</v>
      </c>
      <c r="C180" s="55" t="str">
        <f t="shared" si="33"/>
        <v>Индустриальный район</v>
      </c>
      <c r="D180" s="55" t="str">
        <f t="shared" si="34"/>
        <v>ДЦП</v>
      </c>
      <c r="E180" s="40">
        <v>542</v>
      </c>
      <c r="F180" s="40">
        <v>187</v>
      </c>
    </row>
    <row r="181" spans="1:6" ht="15.75" customHeight="1">
      <c r="A181" s="40">
        <v>3</v>
      </c>
      <c r="B181" s="40" t="str">
        <f t="shared" si="32"/>
        <v>Ларюшкин Иван</v>
      </c>
      <c r="C181" s="55" t="str">
        <f t="shared" si="33"/>
        <v>Пермский район</v>
      </c>
      <c r="D181" s="55" t="str">
        <f t="shared" si="34"/>
        <v>ДЦП</v>
      </c>
      <c r="E181" s="40">
        <v>556</v>
      </c>
      <c r="F181" s="40">
        <v>183</v>
      </c>
    </row>
    <row r="182" spans="1:6" ht="15.75" customHeight="1">
      <c r="A182" s="38">
        <v>4</v>
      </c>
      <c r="B182" s="38" t="str">
        <f t="shared" si="32"/>
        <v>Демешкин Станислав</v>
      </c>
      <c r="C182" s="41" t="str">
        <f t="shared" si="33"/>
        <v>Кировский район</v>
      </c>
      <c r="D182" s="41" t="str">
        <f t="shared" si="34"/>
        <v>ДЦП</v>
      </c>
      <c r="E182" s="38">
        <v>521</v>
      </c>
      <c r="F182" s="38">
        <v>175</v>
      </c>
    </row>
    <row r="183" spans="1:6" ht="15.75" customHeight="1">
      <c r="A183" s="38">
        <v>5</v>
      </c>
      <c r="B183" s="38" t="str">
        <f t="shared" si="32"/>
        <v>Шардаков Руслан</v>
      </c>
      <c r="C183" s="41" t="str">
        <f t="shared" si="33"/>
        <v>Частинский район</v>
      </c>
      <c r="D183" s="41" t="str">
        <f t="shared" si="34"/>
        <v>ДЦП</v>
      </c>
      <c r="E183" s="38">
        <v>573</v>
      </c>
      <c r="F183" s="38">
        <v>134</v>
      </c>
    </row>
    <row r="184" spans="1:6" ht="15.75" customHeight="1">
      <c r="A184" s="38">
        <v>5</v>
      </c>
      <c r="B184" s="38" t="str">
        <f t="shared" si="32"/>
        <v>Тетенов Виктор</v>
      </c>
      <c r="C184" s="41" t="str">
        <f t="shared" si="33"/>
        <v>Сивинский район</v>
      </c>
      <c r="D184" s="41" t="str">
        <f t="shared" si="34"/>
        <v>ДЦП</v>
      </c>
      <c r="E184" s="38">
        <v>598</v>
      </c>
      <c r="F184" s="38">
        <v>126</v>
      </c>
    </row>
    <row r="185" spans="1:6" ht="15.75" customHeight="1">
      <c r="A185" s="38">
        <v>7</v>
      </c>
      <c r="B185" s="38" t="str">
        <f t="shared" si="32"/>
        <v>Закамских Сергей</v>
      </c>
      <c r="C185" s="41" t="str">
        <f t="shared" si="33"/>
        <v>г.Краснокамск</v>
      </c>
      <c r="D185" s="41" t="str">
        <f t="shared" si="34"/>
        <v>ДЦП</v>
      </c>
      <c r="E185" s="38">
        <v>509</v>
      </c>
      <c r="F185" s="38">
        <v>120</v>
      </c>
    </row>
    <row r="186" spans="1:6" ht="15.75" customHeight="1">
      <c r="A186" s="38">
        <v>7</v>
      </c>
      <c r="B186" s="38" t="str">
        <f t="shared" si="32"/>
        <v>Токарев Иван</v>
      </c>
      <c r="C186" s="41" t="str">
        <f t="shared" si="33"/>
        <v>г.Очер</v>
      </c>
      <c r="D186" s="41" t="str">
        <f t="shared" si="34"/>
        <v>ДЦП</v>
      </c>
      <c r="E186" s="38">
        <v>566</v>
      </c>
      <c r="F186" s="38">
        <v>120</v>
      </c>
    </row>
    <row r="187" spans="1:6" ht="15.75" customHeight="1">
      <c r="A187" s="38">
        <v>9</v>
      </c>
      <c r="B187" s="38" t="str">
        <f t="shared" si="32"/>
        <v>Пушкарев Сергей</v>
      </c>
      <c r="C187" s="41" t="str">
        <f t="shared" si="33"/>
        <v>г.Краснокамск</v>
      </c>
      <c r="D187" s="41" t="str">
        <f t="shared" si="34"/>
        <v>ДЦП</v>
      </c>
      <c r="E187" s="38">
        <v>511</v>
      </c>
      <c r="F187" s="38">
        <v>118</v>
      </c>
    </row>
    <row r="188" spans="1:6" ht="15.75" customHeight="1">
      <c r="A188" s="38">
        <v>10</v>
      </c>
      <c r="B188" s="38" t="str">
        <f t="shared" si="32"/>
        <v>Коньков Александр</v>
      </c>
      <c r="C188" s="41" t="str">
        <f t="shared" si="33"/>
        <v>г.Добрянка</v>
      </c>
      <c r="D188" s="41" t="str">
        <f t="shared" si="34"/>
        <v>ДЦП</v>
      </c>
      <c r="E188" s="38">
        <v>571</v>
      </c>
      <c r="F188" s="38">
        <v>118</v>
      </c>
    </row>
    <row r="189" spans="1:6" ht="15.75" customHeight="1">
      <c r="A189" s="38">
        <v>11</v>
      </c>
      <c r="B189" s="38" t="str">
        <f t="shared" si="32"/>
        <v>Асташенков Александр</v>
      </c>
      <c r="C189" s="41" t="str">
        <f t="shared" si="33"/>
        <v>Пермский район</v>
      </c>
      <c r="D189" s="41" t="str">
        <f t="shared" si="34"/>
        <v>ДЦП</v>
      </c>
      <c r="E189" s="38">
        <v>558</v>
      </c>
      <c r="F189" s="38">
        <v>116</v>
      </c>
    </row>
    <row r="190" spans="1:6" ht="15.75" customHeight="1">
      <c r="A190" s="38">
        <v>11</v>
      </c>
      <c r="B190" s="38" t="str">
        <f t="shared" si="32"/>
        <v>Лесников Петр</v>
      </c>
      <c r="C190" s="41" t="str">
        <f t="shared" si="33"/>
        <v>Нытвенский район</v>
      </c>
      <c r="D190" s="41" t="str">
        <f t="shared" si="34"/>
        <v>ДЦП</v>
      </c>
      <c r="E190" s="38">
        <v>552</v>
      </c>
      <c r="F190" s="38">
        <v>115</v>
      </c>
    </row>
    <row r="191" spans="1:6" ht="15.75" customHeight="1">
      <c r="A191" s="38">
        <v>13</v>
      </c>
      <c r="B191" s="38" t="str">
        <f t="shared" si="32"/>
        <v>Костылев Михаил</v>
      </c>
      <c r="C191" s="41" t="str">
        <f t="shared" si="33"/>
        <v>г.Лысьва</v>
      </c>
      <c r="D191" s="41" t="str">
        <f t="shared" si="34"/>
        <v>ДЦП</v>
      </c>
      <c r="E191" s="38">
        <v>536</v>
      </c>
      <c r="F191" s="38">
        <v>113</v>
      </c>
    </row>
    <row r="192" spans="1:6" ht="15.75" customHeight="1">
      <c r="A192" s="38">
        <v>14</v>
      </c>
      <c r="B192" s="38" t="str">
        <f t="shared" si="32"/>
        <v>Посталюк Андрей</v>
      </c>
      <c r="C192" s="41" t="str">
        <f t="shared" si="33"/>
        <v>Частинский район</v>
      </c>
      <c r="D192" s="41" t="str">
        <f t="shared" si="34"/>
        <v>ДЦП</v>
      </c>
      <c r="E192" s="38">
        <v>572</v>
      </c>
      <c r="F192" s="38">
        <v>103</v>
      </c>
    </row>
    <row r="193" spans="1:6" ht="15.75" customHeight="1">
      <c r="A193" s="38">
        <v>15</v>
      </c>
      <c r="B193" s="38" t="str">
        <f t="shared" si="32"/>
        <v>Золотов Валерий</v>
      </c>
      <c r="C193" s="41" t="str">
        <f t="shared" si="33"/>
        <v>Ленинский район</v>
      </c>
      <c r="D193" s="41" t="str">
        <f t="shared" si="34"/>
        <v>ДЦП</v>
      </c>
      <c r="E193" s="38">
        <v>589</v>
      </c>
      <c r="F193" s="38">
        <v>103</v>
      </c>
    </row>
    <row r="194" spans="1:6" ht="15.75" customHeight="1">
      <c r="A194" s="38">
        <v>16</v>
      </c>
      <c r="B194" s="38" t="str">
        <f t="shared" si="32"/>
        <v>Касимов Станислав</v>
      </c>
      <c r="C194" s="41" t="str">
        <f t="shared" si="33"/>
        <v>Мотовилихинский район</v>
      </c>
      <c r="D194" s="41" t="str">
        <f t="shared" si="34"/>
        <v>ДЦП</v>
      </c>
      <c r="E194" s="38">
        <v>599</v>
      </c>
      <c r="F194" s="38">
        <v>102</v>
      </c>
    </row>
    <row r="195" spans="1:6" ht="15.75" customHeight="1">
      <c r="A195" s="38">
        <v>17</v>
      </c>
      <c r="B195" s="38" t="str">
        <f t="shared" si="32"/>
        <v>Жилкин Вячеслав</v>
      </c>
      <c r="C195" s="41" t="str">
        <f t="shared" si="33"/>
        <v>г.Соликамск</v>
      </c>
      <c r="D195" s="41" t="str">
        <f t="shared" si="34"/>
        <v>ДЦП</v>
      </c>
      <c r="E195" s="38">
        <v>534</v>
      </c>
      <c r="F195" s="38">
        <v>100</v>
      </c>
    </row>
    <row r="196" spans="1:6" ht="15.75" customHeight="1">
      <c r="A196" s="38">
        <v>18</v>
      </c>
      <c r="B196" s="38" t="str">
        <f t="shared" si="32"/>
        <v>Бяков Виталий</v>
      </c>
      <c r="C196" s="41" t="str">
        <f t="shared" si="33"/>
        <v>Ленинский район</v>
      </c>
      <c r="D196" s="41" t="str">
        <f t="shared" si="34"/>
        <v>ДЦП</v>
      </c>
      <c r="E196" s="38">
        <v>588</v>
      </c>
      <c r="F196" s="38">
        <v>95</v>
      </c>
    </row>
    <row r="197" spans="1:6" ht="15.75" customHeight="1">
      <c r="A197" s="38">
        <v>19</v>
      </c>
      <c r="B197" s="38" t="str">
        <f t="shared" si="32"/>
        <v>Шевырин Алексей</v>
      </c>
      <c r="C197" s="41" t="str">
        <f t="shared" si="33"/>
        <v>Нытвенский район</v>
      </c>
      <c r="D197" s="41" t="str">
        <f t="shared" si="34"/>
        <v>ДЦП</v>
      </c>
      <c r="E197" s="38">
        <v>550</v>
      </c>
      <c r="F197" s="38">
        <v>94</v>
      </c>
    </row>
    <row r="198" spans="1:6" ht="15.75" customHeight="1">
      <c r="A198" s="38">
        <v>20</v>
      </c>
      <c r="B198" s="38" t="str">
        <f t="shared" si="32"/>
        <v>Варов Илья</v>
      </c>
      <c r="C198" s="41" t="str">
        <f t="shared" si="33"/>
        <v>Октябрьский район</v>
      </c>
      <c r="D198" s="41" t="str">
        <f t="shared" si="34"/>
        <v>ДЦП</v>
      </c>
      <c r="E198" s="38">
        <v>532</v>
      </c>
      <c r="F198" s="38">
        <v>93</v>
      </c>
    </row>
    <row r="199" spans="1:6" ht="15.75" customHeight="1">
      <c r="A199" s="38">
        <v>21</v>
      </c>
      <c r="B199" s="38" t="str">
        <f aca="true" t="shared" si="35" ref="B199:B211">VLOOKUP(E199,список,2,FALSE)</f>
        <v>Долгих Михаил</v>
      </c>
      <c r="C199" s="41" t="str">
        <f aca="true" t="shared" si="36" ref="C199:C211">VLOOKUP(E199,список,3,FALSE)</f>
        <v>г.Добрянка</v>
      </c>
      <c r="D199" s="41" t="str">
        <f aca="true" t="shared" si="37" ref="D199:D211">VLOOKUP(E199,список,4,FALSE)</f>
        <v>ДЦП</v>
      </c>
      <c r="E199" s="38">
        <v>570</v>
      </c>
      <c r="F199" s="38">
        <v>92</v>
      </c>
    </row>
    <row r="200" spans="1:6" ht="15.75" customHeight="1">
      <c r="A200" s="38">
        <v>22</v>
      </c>
      <c r="B200" s="38" t="str">
        <f t="shared" si="35"/>
        <v>Патокин Павел</v>
      </c>
      <c r="C200" s="41" t="str">
        <f t="shared" si="36"/>
        <v>ГБПОУ "Пермский краевой колледж "Оникс"</v>
      </c>
      <c r="D200" s="41" t="str">
        <f t="shared" si="37"/>
        <v>ДЦП</v>
      </c>
      <c r="E200" s="38">
        <v>517</v>
      </c>
      <c r="F200" s="38">
        <v>91</v>
      </c>
    </row>
    <row r="201" spans="1:6" ht="15.75" customHeight="1">
      <c r="A201" s="38">
        <v>23</v>
      </c>
      <c r="B201" s="38" t="str">
        <f t="shared" si="35"/>
        <v>Шоларь Константин</v>
      </c>
      <c r="C201" s="41" t="str">
        <f t="shared" si="36"/>
        <v>Карагайский район</v>
      </c>
      <c r="D201" s="41" t="str">
        <f t="shared" si="37"/>
        <v>ДЦП</v>
      </c>
      <c r="E201" s="38">
        <v>594</v>
      </c>
      <c r="F201" s="38">
        <v>91</v>
      </c>
    </row>
    <row r="202" spans="1:6" ht="15.75" customHeight="1">
      <c r="A202" s="38">
        <v>23</v>
      </c>
      <c r="B202" s="38" t="str">
        <f t="shared" si="35"/>
        <v>Пыхтеев Владимир</v>
      </c>
      <c r="C202" s="41" t="str">
        <f t="shared" si="36"/>
        <v>Уинский район</v>
      </c>
      <c r="D202" s="41" t="str">
        <f t="shared" si="37"/>
        <v>ДЦП</v>
      </c>
      <c r="E202" s="38">
        <v>554</v>
      </c>
      <c r="F202" s="38">
        <v>87</v>
      </c>
    </row>
    <row r="203" spans="1:6" ht="15.75" customHeight="1">
      <c r="A203" s="38">
        <v>25</v>
      </c>
      <c r="B203" s="38" t="str">
        <f t="shared" si="35"/>
        <v>Королев Дмитрий</v>
      </c>
      <c r="C203" s="41" t="str">
        <f t="shared" si="36"/>
        <v>г.Чусовой</v>
      </c>
      <c r="D203" s="41" t="str">
        <f t="shared" si="37"/>
        <v>ДЦП</v>
      </c>
      <c r="E203" s="38">
        <v>564</v>
      </c>
      <c r="F203" s="38">
        <v>85</v>
      </c>
    </row>
    <row r="204" spans="1:6" ht="15.75" customHeight="1">
      <c r="A204" s="38">
        <v>26</v>
      </c>
      <c r="B204" s="38" t="str">
        <f t="shared" si="35"/>
        <v>Лычковский Игорь</v>
      </c>
      <c r="C204" s="41" t="str">
        <f t="shared" si="36"/>
        <v>Карагайский район</v>
      </c>
      <c r="D204" s="41" t="str">
        <f t="shared" si="37"/>
        <v>ДЦП</v>
      </c>
      <c r="E204" s="38">
        <v>593</v>
      </c>
      <c r="F204" s="38">
        <v>80</v>
      </c>
    </row>
    <row r="205" spans="1:6" ht="15.75" customHeight="1">
      <c r="A205" s="38">
        <v>27</v>
      </c>
      <c r="B205" s="38" t="str">
        <f t="shared" si="35"/>
        <v>Макаров Сергей</v>
      </c>
      <c r="C205" s="41" t="str">
        <f t="shared" si="36"/>
        <v>Ленинский район</v>
      </c>
      <c r="D205" s="41" t="str">
        <f t="shared" si="37"/>
        <v>ДЦП</v>
      </c>
      <c r="E205" s="38">
        <v>590</v>
      </c>
      <c r="F205" s="38">
        <v>67</v>
      </c>
    </row>
    <row r="206" spans="1:6" ht="15.75" customHeight="1">
      <c r="A206" s="38">
        <v>28</v>
      </c>
      <c r="B206" s="38" t="str">
        <f t="shared" si="35"/>
        <v>Шумков Андрей</v>
      </c>
      <c r="C206" s="41" t="str">
        <f t="shared" si="36"/>
        <v>Индустриальный район</v>
      </c>
      <c r="D206" s="41" t="str">
        <f t="shared" si="37"/>
        <v>ДЦП</v>
      </c>
      <c r="E206" s="38">
        <v>549</v>
      </c>
      <c r="F206" s="38">
        <v>67</v>
      </c>
    </row>
    <row r="207" spans="1:6" ht="15.75" customHeight="1">
      <c r="A207" s="38">
        <v>29</v>
      </c>
      <c r="B207" s="38" t="str">
        <f t="shared" si="35"/>
        <v>Пахомов Никита</v>
      </c>
      <c r="C207" s="41" t="str">
        <f t="shared" si="36"/>
        <v>ГБПОУ "Пермский краевой колледж "Оникс"</v>
      </c>
      <c r="D207" s="41" t="str">
        <f t="shared" si="37"/>
        <v>ДЦП</v>
      </c>
      <c r="E207" s="38">
        <v>519</v>
      </c>
      <c r="F207" s="38">
        <v>65</v>
      </c>
    </row>
    <row r="208" spans="1:6" ht="15.75" customHeight="1">
      <c r="A208" s="38">
        <v>30</v>
      </c>
      <c r="B208" s="38" t="str">
        <f t="shared" si="35"/>
        <v>Батюков Артем</v>
      </c>
      <c r="C208" s="41" t="str">
        <f t="shared" si="36"/>
        <v>Ильинский район</v>
      </c>
      <c r="D208" s="41" t="str">
        <f t="shared" si="37"/>
        <v>ДЦП</v>
      </c>
      <c r="E208" s="38">
        <v>576</v>
      </c>
      <c r="F208" s="38">
        <v>63</v>
      </c>
    </row>
    <row r="209" spans="1:6" ht="15.75" customHeight="1">
      <c r="A209" s="38">
        <v>31</v>
      </c>
      <c r="B209" s="38" t="str">
        <f t="shared" si="35"/>
        <v>Кулаков Андрей</v>
      </c>
      <c r="C209" s="41" t="str">
        <f t="shared" si="36"/>
        <v>Карагайский район</v>
      </c>
      <c r="D209" s="41" t="str">
        <f t="shared" si="37"/>
        <v>ДЦП</v>
      </c>
      <c r="E209" s="38">
        <v>595</v>
      </c>
      <c r="F209" s="38">
        <v>45</v>
      </c>
    </row>
    <row r="210" spans="1:6" ht="15.75" customHeight="1">
      <c r="A210" s="38">
        <v>32</v>
      </c>
      <c r="B210" s="38" t="str">
        <f t="shared" si="35"/>
        <v>Дианов Евгений</v>
      </c>
      <c r="C210" s="41" t="str">
        <f t="shared" si="36"/>
        <v>Кировский район</v>
      </c>
      <c r="D210" s="41" t="str">
        <f t="shared" si="37"/>
        <v>ДЦП</v>
      </c>
      <c r="E210" s="38">
        <v>520</v>
      </c>
      <c r="F210" s="38">
        <v>41</v>
      </c>
    </row>
    <row r="211" spans="1:6" ht="15.75" customHeight="1">
      <c r="A211" s="38">
        <v>33</v>
      </c>
      <c r="B211" s="38" t="str">
        <f t="shared" si="35"/>
        <v>Новиков Сергей</v>
      </c>
      <c r="C211" s="41" t="str">
        <f t="shared" si="36"/>
        <v>Березовский район</v>
      </c>
      <c r="D211" s="41" t="str">
        <f t="shared" si="37"/>
        <v>ДЦП</v>
      </c>
      <c r="E211" s="38">
        <v>567</v>
      </c>
      <c r="F211" s="38">
        <v>18</v>
      </c>
    </row>
    <row r="212" ht="15.75" customHeight="1"/>
    <row r="213" spans="1:6" ht="15.75" customHeight="1">
      <c r="A213" s="50" t="s">
        <v>60</v>
      </c>
      <c r="B213" s="50"/>
      <c r="C213" s="50"/>
      <c r="D213" s="50"/>
      <c r="E213" s="50"/>
      <c r="F213" s="50"/>
    </row>
    <row r="214" spans="1:6" ht="15.75" customHeight="1">
      <c r="A214" s="40">
        <v>1</v>
      </c>
      <c r="B214" s="40" t="str">
        <f>VLOOKUP(E214,список,2,FALSE)</f>
        <v>Белобородов Николай</v>
      </c>
      <c r="C214" s="55" t="str">
        <f>VLOOKUP(E214,список,3,FALSE)</f>
        <v>Индустриальный район</v>
      </c>
      <c r="D214" s="55" t="str">
        <f>VLOOKUP(E214,список,4,FALSE)</f>
        <v>односторонняя ампутация голени</v>
      </c>
      <c r="E214" s="40">
        <v>701</v>
      </c>
      <c r="F214" s="40">
        <v>122</v>
      </c>
    </row>
    <row r="215" ht="15.75" customHeight="1"/>
    <row r="216" spans="1:6" ht="15.75" customHeight="1">
      <c r="A216" s="50" t="s">
        <v>59</v>
      </c>
      <c r="B216" s="50"/>
      <c r="C216" s="50"/>
      <c r="D216" s="50"/>
      <c r="E216" s="50"/>
      <c r="F216" s="50"/>
    </row>
    <row r="217" spans="1:6" ht="15.75" customHeight="1">
      <c r="A217" s="40">
        <v>1</v>
      </c>
      <c r="B217" s="40" t="str">
        <f>VLOOKUP(E217,список,2,FALSE)</f>
        <v>Паздникова Ольга</v>
      </c>
      <c r="C217" s="55" t="str">
        <f>VLOOKUP(E217,список,3,FALSE)</f>
        <v>г.Добрянка</v>
      </c>
      <c r="D217" s="55" t="str">
        <f>VLOOKUP(E217,список,4,FALSE)</f>
        <v>односторонняя ампутация голени</v>
      </c>
      <c r="E217" s="40">
        <v>703</v>
      </c>
      <c r="F217" s="40">
        <v>139</v>
      </c>
    </row>
    <row r="218" ht="15.75" customHeight="1"/>
    <row r="219" spans="1:6" ht="17.25">
      <c r="A219" s="50" t="s">
        <v>62</v>
      </c>
      <c r="B219" s="50"/>
      <c r="C219" s="50"/>
      <c r="D219" s="50"/>
      <c r="E219" s="50"/>
      <c r="F219" s="50"/>
    </row>
    <row r="220" spans="1:6" ht="17.25">
      <c r="A220" s="40">
        <v>1</v>
      </c>
      <c r="B220" s="40" t="str">
        <f>VLOOKUP(E220,список,2,FALSE)</f>
        <v>Белобородов Сергей</v>
      </c>
      <c r="C220" s="55" t="str">
        <f>VLOOKUP(E220,список,3,FALSE)</f>
        <v>г.Чусовой</v>
      </c>
      <c r="D220" s="55" t="str">
        <f>VLOOKUP(E220,список,4,FALSE)</f>
        <v>односторонняя ампутация 2/3 бедра</v>
      </c>
      <c r="E220" s="40">
        <v>751</v>
      </c>
      <c r="F220" s="40">
        <v>67</v>
      </c>
    </row>
    <row r="222" spans="1:6" ht="17.25">
      <c r="A222" s="50" t="s">
        <v>87</v>
      </c>
      <c r="B222" s="50"/>
      <c r="C222" s="50"/>
      <c r="D222" s="50"/>
      <c r="E222" s="50"/>
      <c r="F222" s="50"/>
    </row>
    <row r="223" spans="1:6" ht="17.25">
      <c r="A223" s="40">
        <v>1</v>
      </c>
      <c r="B223" s="40" t="str">
        <f>VLOOKUP(E223,список,2,FALSE)</f>
        <v>Байсакина Алия</v>
      </c>
      <c r="C223" s="55" t="str">
        <f>VLOOKUP(E223,список,3,FALSE)</f>
        <v>Березовский район</v>
      </c>
      <c r="D223" s="55" t="str">
        <f>VLOOKUP(E223,список,4,FALSE)</f>
        <v>односторонняя ампутация 2/3 бедра</v>
      </c>
      <c r="E223" s="40">
        <v>754</v>
      </c>
      <c r="F223" s="40">
        <v>177</v>
      </c>
    </row>
    <row r="224" spans="1:6" ht="17.25">
      <c r="A224" s="40">
        <v>2</v>
      </c>
      <c r="B224" s="40" t="str">
        <f>VLOOKUP(E224,список,2,FALSE)</f>
        <v>Бичурина Наталья</v>
      </c>
      <c r="C224" s="55" t="str">
        <f>VLOOKUP(E224,список,3,FALSE)</f>
        <v>г.Добрянка</v>
      </c>
      <c r="D224" s="55" t="str">
        <f>VLOOKUP(E224,список,4,FALSE)</f>
        <v>односторонняя ампутация 2/3 бедра</v>
      </c>
      <c r="E224" s="40">
        <v>752</v>
      </c>
      <c r="F224" s="40">
        <v>73</v>
      </c>
    </row>
    <row r="226" spans="1:6" ht="17.25">
      <c r="A226" s="50" t="s">
        <v>55</v>
      </c>
      <c r="B226" s="50"/>
      <c r="C226" s="50"/>
      <c r="D226" s="50"/>
      <c r="E226" s="50"/>
      <c r="F226" s="50"/>
    </row>
    <row r="227" spans="1:6" ht="17.25">
      <c r="A227" s="40">
        <v>1</v>
      </c>
      <c r="B227" s="40" t="str">
        <f>VLOOKUP(E227,список,2,FALSE)</f>
        <v>Постаногова Ольга</v>
      </c>
      <c r="C227" s="55" t="str">
        <f>VLOOKUP(E227,список,3,FALSE)</f>
        <v>Пермский район</v>
      </c>
      <c r="D227" s="55" t="str">
        <f>VLOOKUP(E227,список,4,FALSE)</f>
        <v>одност.ампут.верхней конечности</v>
      </c>
      <c r="E227" s="40">
        <v>807</v>
      </c>
      <c r="F227" s="40">
        <v>153</v>
      </c>
    </row>
    <row r="228" spans="1:6" ht="17.25">
      <c r="A228" s="40">
        <v>2</v>
      </c>
      <c r="B228" s="40" t="str">
        <f>VLOOKUP(E228,список,2,FALSE)</f>
        <v>Мусагитова Земфера</v>
      </c>
      <c r="C228" s="55" t="str">
        <f>VLOOKUP(E228,список,3,FALSE)</f>
        <v>Бардымский район</v>
      </c>
      <c r="D228" s="55" t="str">
        <f>VLOOKUP(E228,список,4,FALSE)</f>
        <v>одност.ампут.верхней конечности</v>
      </c>
      <c r="E228" s="40">
        <v>813</v>
      </c>
      <c r="F228" s="40">
        <v>128</v>
      </c>
    </row>
    <row r="229" spans="1:6" ht="17.25">
      <c r="A229" s="40">
        <v>3</v>
      </c>
      <c r="B229" s="40" t="str">
        <f>VLOOKUP(E229,список,2,FALSE)</f>
        <v>Тимофеева Ольга</v>
      </c>
      <c r="C229" s="55" t="str">
        <f>VLOOKUP(E229,список,3,FALSE)</f>
        <v>Кировский район</v>
      </c>
      <c r="D229" s="55" t="str">
        <f>VLOOKUP(E229,список,4,FALSE)</f>
        <v>одност.ампут.верхней конечности</v>
      </c>
      <c r="E229" s="40">
        <v>801</v>
      </c>
      <c r="F229" s="40">
        <v>92</v>
      </c>
    </row>
    <row r="231" spans="1:6" ht="17.25">
      <c r="A231" s="50" t="s">
        <v>56</v>
      </c>
      <c r="B231" s="50"/>
      <c r="C231" s="50"/>
      <c r="D231" s="50"/>
      <c r="E231" s="50"/>
      <c r="F231" s="50"/>
    </row>
    <row r="232" spans="1:6" ht="17.25">
      <c r="A232" s="40">
        <v>1</v>
      </c>
      <c r="B232" s="40" t="str">
        <f aca="true" t="shared" si="38" ref="B232:B237">VLOOKUP(E232,список,2,FALSE)</f>
        <v>Пивоваров Алексей</v>
      </c>
      <c r="C232" s="55" t="str">
        <f aca="true" t="shared" si="39" ref="C232:C237">VLOOKUP(E232,список,3,FALSE)</f>
        <v>г.Чусовой</v>
      </c>
      <c r="D232" s="55" t="str">
        <f aca="true" t="shared" si="40" ref="D232:D237">VLOOKUP(E232,список,4,FALSE)</f>
        <v>одност.ампут.верхней конечности</v>
      </c>
      <c r="E232" s="40">
        <v>812</v>
      </c>
      <c r="F232" s="40">
        <v>165</v>
      </c>
    </row>
    <row r="233" spans="1:6" ht="17.25">
      <c r="A233" s="40">
        <v>2</v>
      </c>
      <c r="B233" s="40" t="str">
        <f t="shared" si="38"/>
        <v>Катаев Сергей</v>
      </c>
      <c r="C233" s="55" t="str">
        <f t="shared" si="39"/>
        <v>Сивинский район</v>
      </c>
      <c r="D233" s="55" t="str">
        <f t="shared" si="40"/>
        <v>одност.ампут.верхней конечности</v>
      </c>
      <c r="E233" s="40">
        <v>817</v>
      </c>
      <c r="F233" s="40">
        <v>113</v>
      </c>
    </row>
    <row r="234" spans="1:6" ht="17.25">
      <c r="A234" s="40">
        <v>3</v>
      </c>
      <c r="B234" s="40" t="str">
        <f t="shared" si="38"/>
        <v>Кожевников Александр</v>
      </c>
      <c r="C234" s="55" t="str">
        <f t="shared" si="39"/>
        <v>Уинский район</v>
      </c>
      <c r="D234" s="55" t="str">
        <f t="shared" si="40"/>
        <v>одност.ампут.верхней конечности</v>
      </c>
      <c r="E234" s="40">
        <v>806</v>
      </c>
      <c r="F234" s="40">
        <v>105</v>
      </c>
    </row>
    <row r="235" spans="1:6" ht="17.25">
      <c r="A235" s="38">
        <v>4</v>
      </c>
      <c r="B235" s="38" t="str">
        <f t="shared" si="38"/>
        <v>Быков Андрей</v>
      </c>
      <c r="C235" s="41" t="str">
        <f t="shared" si="39"/>
        <v>Пермский район</v>
      </c>
      <c r="D235" s="41" t="str">
        <f t="shared" si="40"/>
        <v>одност.ампут.верхней конечности</v>
      </c>
      <c r="E235" s="38">
        <v>809</v>
      </c>
      <c r="F235" s="38">
        <v>101</v>
      </c>
    </row>
    <row r="236" spans="1:6" ht="17.25">
      <c r="A236" s="38">
        <v>5</v>
      </c>
      <c r="B236" s="38" t="str">
        <f t="shared" si="38"/>
        <v>Онофричук Алексей</v>
      </c>
      <c r="C236" s="41" t="str">
        <f t="shared" si="39"/>
        <v>Орджоникидзевский район</v>
      </c>
      <c r="D236" s="41" t="str">
        <f t="shared" si="40"/>
        <v>одност.ампут.верхней конечности</v>
      </c>
      <c r="E236" s="38">
        <v>815</v>
      </c>
      <c r="F236" s="38">
        <v>99</v>
      </c>
    </row>
    <row r="237" spans="1:6" ht="17.25">
      <c r="A237" s="38">
        <v>6</v>
      </c>
      <c r="B237" s="38" t="str">
        <f t="shared" si="38"/>
        <v>Ташкинов Андрей</v>
      </c>
      <c r="C237" s="41" t="str">
        <f t="shared" si="39"/>
        <v>г.Чернушка</v>
      </c>
      <c r="D237" s="41" t="str">
        <f t="shared" si="40"/>
        <v>одност.ампут.верхней конечности</v>
      </c>
      <c r="E237" s="38">
        <v>805</v>
      </c>
      <c r="F237" s="38">
        <v>84</v>
      </c>
    </row>
    <row r="238" spans="1:6" ht="17.25">
      <c r="A238" s="38">
        <v>7</v>
      </c>
      <c r="B238" s="38" t="str">
        <f>VLOOKUP(E238,список,2,FALSE)</f>
        <v>Гавшин Сергей</v>
      </c>
      <c r="C238" s="41" t="str">
        <f>VLOOKUP(E238,список,3,FALSE)</f>
        <v>Сивинский район</v>
      </c>
      <c r="D238" s="41" t="str">
        <f>VLOOKUP(E238,список,4,FALSE)</f>
        <v>одност.ампут.верхней конечности</v>
      </c>
      <c r="E238" s="38">
        <v>818</v>
      </c>
      <c r="F238" s="38">
        <v>71</v>
      </c>
    </row>
    <row r="239" spans="1:6" ht="17.25">
      <c r="A239" s="38">
        <v>8</v>
      </c>
      <c r="B239" s="38" t="str">
        <f>VLOOKUP(E239,список,2,FALSE)</f>
        <v>Мальев Виталий</v>
      </c>
      <c r="C239" s="41" t="str">
        <f>VLOOKUP(E239,список,3,FALSE)</f>
        <v>Кировский район</v>
      </c>
      <c r="D239" s="41" t="str">
        <f>VLOOKUP(E239,список,4,FALSE)</f>
        <v>одност.ампут.верхней конечности</v>
      </c>
      <c r="E239" s="38">
        <v>803</v>
      </c>
      <c r="F239" s="38">
        <v>62</v>
      </c>
    </row>
    <row r="241" spans="1:6" ht="17.25">
      <c r="A241" s="50" t="s">
        <v>240</v>
      </c>
      <c r="B241" s="50"/>
      <c r="C241" s="50"/>
      <c r="D241" s="50"/>
      <c r="E241" s="50"/>
      <c r="F241" s="50"/>
    </row>
    <row r="242" spans="1:6" ht="17.25">
      <c r="A242" s="40">
        <v>1</v>
      </c>
      <c r="B242" s="40" t="str">
        <f>VLOOKUP(E242,список,2,FALSE)</f>
        <v>Девятков Александр</v>
      </c>
      <c r="C242" s="55" t="str">
        <f>VLOOKUP(E242,список,3,FALSE)</f>
        <v>г.Соликамск</v>
      </c>
      <c r="D242" s="55" t="str">
        <f>VLOOKUP(E242,список,4,FALSE)</f>
        <v>одност.ампут.нижней конечности</v>
      </c>
      <c r="E242" s="40">
        <v>851</v>
      </c>
      <c r="F242" s="40">
        <v>105</v>
      </c>
    </row>
    <row r="243" spans="1:6" ht="17.25">
      <c r="A243" s="40">
        <v>2</v>
      </c>
      <c r="B243" s="40" t="str">
        <f>VLOOKUP(E243,список,2,FALSE)</f>
        <v>Кустов Николай</v>
      </c>
      <c r="C243" s="55" t="str">
        <f>VLOOKUP(E243,список,3,FALSE)</f>
        <v>Сивинский район</v>
      </c>
      <c r="D243" s="55" t="str">
        <f>VLOOKUP(E243,список,4,FALSE)</f>
        <v>одност.ампут.нижней конечности</v>
      </c>
      <c r="E243" s="40">
        <v>852</v>
      </c>
      <c r="F243" s="40">
        <v>70</v>
      </c>
    </row>
    <row r="244" spans="1:6" ht="17.25">
      <c r="A244" s="8"/>
      <c r="B244" s="8"/>
      <c r="C244" s="11"/>
      <c r="D244" s="11"/>
      <c r="E244" s="8"/>
      <c r="F244" s="8"/>
    </row>
    <row r="245" spans="1:6" ht="17.25">
      <c r="A245" s="50" t="s">
        <v>64</v>
      </c>
      <c r="B245" s="50"/>
      <c r="C245" s="50"/>
      <c r="D245" s="50"/>
      <c r="E245" s="50"/>
      <c r="F245" s="50"/>
    </row>
    <row r="246" spans="1:6" ht="17.25">
      <c r="A246" s="40">
        <v>1</v>
      </c>
      <c r="B246" s="40" t="str">
        <f>VLOOKUP(E246,список,2,FALSE)</f>
        <v>Чувашева Валентина</v>
      </c>
      <c r="C246" s="55" t="str">
        <f>VLOOKUP(E246,список,3,FALSE)</f>
        <v>г.Чернушка</v>
      </c>
      <c r="D246" s="55" t="str">
        <f>VLOOKUP(E246,список,4,FALSE)</f>
        <v>поражение поясн.отдела позв.</v>
      </c>
      <c r="E246" s="40">
        <v>905</v>
      </c>
      <c r="F246" s="40">
        <v>202</v>
      </c>
    </row>
    <row r="247" spans="1:6" ht="17.25">
      <c r="A247" s="40">
        <v>2</v>
      </c>
      <c r="B247" s="40" t="str">
        <f>VLOOKUP(E247,список,2,FALSE)</f>
        <v>Паршакова Марина</v>
      </c>
      <c r="C247" s="55" t="str">
        <f>VLOOKUP(E247,список,3,FALSE)</f>
        <v>Свердловский район</v>
      </c>
      <c r="D247" s="55" t="str">
        <f>VLOOKUP(E247,список,4,FALSE)</f>
        <v>поражение поясн.отдела позв.</v>
      </c>
      <c r="E247" s="40">
        <v>906</v>
      </c>
      <c r="F247" s="40">
        <v>118</v>
      </c>
    </row>
    <row r="248" spans="1:6" ht="17.25">
      <c r="A248" s="40">
        <v>3</v>
      </c>
      <c r="B248" s="40" t="str">
        <f>VLOOKUP(E248,список,2,FALSE)</f>
        <v>Лоскутова Татьяна</v>
      </c>
      <c r="C248" s="55" t="str">
        <f>VLOOKUP(E248,список,3,FALSE)</f>
        <v>Очерский район</v>
      </c>
      <c r="D248" s="55" t="str">
        <f>VLOOKUP(E248,список,4,FALSE)</f>
        <v>поражение поясн.отдела позв.</v>
      </c>
      <c r="E248" s="40">
        <v>919</v>
      </c>
      <c r="F248" s="40">
        <v>109</v>
      </c>
    </row>
    <row r="249" spans="1:6" ht="17.25">
      <c r="A249" s="38">
        <v>4</v>
      </c>
      <c r="B249" s="38" t="str">
        <f>VLOOKUP(E249,список,2,FALSE)</f>
        <v>Черанева Вероника</v>
      </c>
      <c r="C249" s="41" t="str">
        <f>VLOOKUP(E249,список,3,FALSE)</f>
        <v>Карагайский район</v>
      </c>
      <c r="D249" s="41" t="str">
        <f>VLOOKUP(E249,список,4,FALSE)</f>
        <v>поражение поясн.отдела позв.</v>
      </c>
      <c r="E249" s="38">
        <v>925</v>
      </c>
      <c r="F249" s="38">
        <v>95</v>
      </c>
    </row>
    <row r="251" spans="1:6" ht="17.25">
      <c r="A251" s="50" t="s">
        <v>61</v>
      </c>
      <c r="B251" s="50"/>
      <c r="C251" s="50"/>
      <c r="D251" s="50"/>
      <c r="E251" s="50"/>
      <c r="F251" s="50"/>
    </row>
    <row r="252" spans="1:6" ht="18.75" customHeight="1">
      <c r="A252" s="40">
        <v>1</v>
      </c>
      <c r="B252" s="40" t="str">
        <f aca="true" t="shared" si="41" ref="B252:B258">VLOOKUP(E252,список,2,FALSE)</f>
        <v>Варфоломеев Артур</v>
      </c>
      <c r="C252" s="55" t="str">
        <f aca="true" t="shared" si="42" ref="C252:C258">VLOOKUP(E252,список,3,FALSE)</f>
        <v>Свердловский район</v>
      </c>
      <c r="D252" s="55" t="str">
        <f aca="true" t="shared" si="43" ref="D252:D258">VLOOKUP(E252,список,4,FALSE)</f>
        <v>поражение поясн.отдела позв.</v>
      </c>
      <c r="E252" s="40">
        <v>924</v>
      </c>
      <c r="F252" s="40">
        <v>308</v>
      </c>
    </row>
    <row r="253" spans="1:6" ht="27.75" customHeight="1">
      <c r="A253" s="40">
        <v>2</v>
      </c>
      <c r="B253" s="40" t="str">
        <f>'список (2)'!B195</f>
        <v>Пушкин Алексей</v>
      </c>
      <c r="C253" s="55" t="str">
        <f>'список (2)'!C195</f>
        <v>г.Чусовой</v>
      </c>
      <c r="D253" s="56" t="str">
        <f>'список (2)'!D195</f>
        <v>поражение поясн.отдела позв.</v>
      </c>
      <c r="E253" s="40">
        <v>922</v>
      </c>
      <c r="F253" s="40">
        <v>194</v>
      </c>
    </row>
    <row r="254" spans="1:6" ht="27.75" customHeight="1">
      <c r="A254" s="40">
        <v>3</v>
      </c>
      <c r="B254" s="40" t="str">
        <f>'список (2)'!B222</f>
        <v>Коняев Александр</v>
      </c>
      <c r="C254" s="55" t="str">
        <f>'список (2)'!C222</f>
        <v>Ильинский район</v>
      </c>
      <c r="D254" s="56" t="str">
        <f>'список (2)'!D222</f>
        <v>поражение поясн.отдела позв.</v>
      </c>
      <c r="E254" s="57">
        <v>927</v>
      </c>
      <c r="F254" s="57">
        <v>151</v>
      </c>
    </row>
    <row r="255" spans="1:6" ht="27" customHeight="1">
      <c r="A255" s="38">
        <v>4</v>
      </c>
      <c r="B255" s="38" t="str">
        <f>'список (2)'!B95</f>
        <v>Волокитин Александр</v>
      </c>
      <c r="C255" s="36" t="str">
        <f>'список (2)'!C95</f>
        <v>г.Краснокамск</v>
      </c>
      <c r="D255" s="58" t="str">
        <f>'список (2)'!D95</f>
        <v>поражение поясн.отдела позв.</v>
      </c>
      <c r="E255" s="38">
        <v>901</v>
      </c>
      <c r="F255" s="38">
        <v>143</v>
      </c>
    </row>
    <row r="256" spans="1:6" ht="17.25">
      <c r="A256" s="38">
        <v>5</v>
      </c>
      <c r="B256" s="38" t="str">
        <f t="shared" si="41"/>
        <v>Литвин Виктор</v>
      </c>
      <c r="C256" s="41" t="str">
        <f t="shared" si="42"/>
        <v>Пермский район</v>
      </c>
      <c r="D256" s="41" t="str">
        <f t="shared" si="43"/>
        <v>поражение поясн.отдела позв.</v>
      </c>
      <c r="E256" s="38">
        <v>917</v>
      </c>
      <c r="F256" s="38">
        <v>128</v>
      </c>
    </row>
    <row r="257" spans="1:6" ht="17.25">
      <c r="A257" s="38">
        <v>6</v>
      </c>
      <c r="B257" s="38" t="str">
        <f t="shared" si="41"/>
        <v>Колобов Виктор</v>
      </c>
      <c r="C257" s="41" t="str">
        <f t="shared" si="42"/>
        <v>Мотовилихинский район</v>
      </c>
      <c r="D257" s="41" t="str">
        <f t="shared" si="43"/>
        <v>поражение поясн.отдела позв.</v>
      </c>
      <c r="E257" s="38">
        <v>931</v>
      </c>
      <c r="F257" s="38">
        <v>121</v>
      </c>
    </row>
    <row r="258" spans="1:6" ht="17.25">
      <c r="A258" s="38">
        <v>7</v>
      </c>
      <c r="B258" s="38" t="str">
        <f t="shared" si="41"/>
        <v>Зайцев Алексей</v>
      </c>
      <c r="C258" s="41" t="str">
        <f t="shared" si="42"/>
        <v>г.Соликамск</v>
      </c>
      <c r="D258" s="41" t="str">
        <f t="shared" si="43"/>
        <v>поражение поясн.отдела позв.</v>
      </c>
      <c r="E258" s="38">
        <v>907</v>
      </c>
      <c r="F258" s="38">
        <v>118</v>
      </c>
    </row>
    <row r="259" spans="1:6" ht="17.25">
      <c r="A259" s="38">
        <v>8</v>
      </c>
      <c r="B259" s="38" t="str">
        <f>VLOOKUP(E259,список,2,FALSE)</f>
        <v>Макаров Андрей</v>
      </c>
      <c r="C259" s="41" t="str">
        <f>VLOOKUP(E259,список,3,FALSE)</f>
        <v>г.Чусовой</v>
      </c>
      <c r="D259" s="41" t="str">
        <f>VLOOKUP(E259,список,4,FALSE)</f>
        <v>поражение поясн.отдела позв.</v>
      </c>
      <c r="E259" s="38">
        <v>923</v>
      </c>
      <c r="F259" s="38">
        <v>98</v>
      </c>
    </row>
    <row r="260" spans="1:6" ht="17.25">
      <c r="A260" s="38">
        <v>9</v>
      </c>
      <c r="B260" s="38" t="str">
        <f>VLOOKUP(E260,список,2,FALSE)</f>
        <v>Подленко Николай</v>
      </c>
      <c r="C260" s="41" t="str">
        <f>VLOOKUP(E260,список,3,FALSE)</f>
        <v>г.Краснокамск</v>
      </c>
      <c r="D260" s="41" t="str">
        <f>VLOOKUP(E260,список,4,FALSE)</f>
        <v>поражение поясн.отдела позв.</v>
      </c>
      <c r="E260" s="38">
        <v>902</v>
      </c>
      <c r="F260" s="38">
        <v>89</v>
      </c>
    </row>
    <row r="261" spans="1:6" ht="17.25">
      <c r="A261" s="38">
        <v>10</v>
      </c>
      <c r="B261" s="38" t="str">
        <f>VLOOKUP(E261,список,2,FALSE)</f>
        <v>Чакилев Николай</v>
      </c>
      <c r="C261" s="41" t="str">
        <f>VLOOKUP(E261,список,3,FALSE)</f>
        <v>Кочевский район</v>
      </c>
      <c r="D261" s="41" t="str">
        <f>VLOOKUP(E261,список,4,FALSE)</f>
        <v>поражение поясн.отдела позв.</v>
      </c>
      <c r="E261" s="38">
        <v>921</v>
      </c>
      <c r="F261" s="38">
        <v>82</v>
      </c>
    </row>
    <row r="262" spans="1:6" ht="17.25">
      <c r="A262" s="38">
        <v>11</v>
      </c>
      <c r="B262" s="38" t="str">
        <f>VLOOKUP(E262,список,2,FALSE)</f>
        <v>Королев Вячеслав</v>
      </c>
      <c r="C262" s="41" t="str">
        <f>VLOOKUP(E262,список,3,FALSE)</f>
        <v>Кировский район</v>
      </c>
      <c r="D262" s="41" t="str">
        <f>VLOOKUP(E262,список,4,FALSE)</f>
        <v>поражение поясн.отдела позв.</v>
      </c>
      <c r="E262" s="38">
        <v>903</v>
      </c>
      <c r="F262" s="38">
        <v>59</v>
      </c>
    </row>
    <row r="264" spans="1:6" ht="17.25">
      <c r="A264" s="50" t="s">
        <v>63</v>
      </c>
      <c r="B264" s="50"/>
      <c r="C264" s="50"/>
      <c r="D264" s="50"/>
      <c r="E264" s="50"/>
      <c r="F264" s="50"/>
    </row>
    <row r="265" spans="1:6" ht="17.25">
      <c r="A265" s="40">
        <v>1</v>
      </c>
      <c r="B265" s="40" t="str">
        <f>VLOOKUP(E265,список,2,FALSE)</f>
        <v>Горбунов Денис</v>
      </c>
      <c r="C265" s="55" t="str">
        <f>VLOOKUP(E265,список,3,FALSE)</f>
        <v>г.Кунгур</v>
      </c>
      <c r="D265" s="55" t="str">
        <f>VLOOKUP(E265,список,4,FALSE)</f>
        <v>двухстор.ампут.нижних конечностей</v>
      </c>
      <c r="E265" s="40">
        <v>1006</v>
      </c>
      <c r="F265" s="40">
        <v>172</v>
      </c>
    </row>
    <row r="266" spans="1:6" ht="17.25">
      <c r="A266" s="40">
        <v>2</v>
      </c>
      <c r="B266" s="40" t="str">
        <f>VLOOKUP(E266,список,2,FALSE)</f>
        <v>Апкин Варис</v>
      </c>
      <c r="C266" s="55" t="str">
        <f>VLOOKUP(E266,список,3,FALSE)</f>
        <v>г.Чайковский</v>
      </c>
      <c r="D266" s="55" t="str">
        <f>VLOOKUP(E266,список,4,FALSE)</f>
        <v>двухстор.ампут.нижних конечностей</v>
      </c>
      <c r="E266" s="40">
        <v>1008</v>
      </c>
      <c r="F266" s="40">
        <v>128</v>
      </c>
    </row>
    <row r="267" spans="1:6" ht="17.25">
      <c r="A267" s="40">
        <v>3</v>
      </c>
      <c r="B267" s="40" t="str">
        <f>VLOOKUP(E267,список,2,FALSE)</f>
        <v>Антипин Евгений</v>
      </c>
      <c r="C267" s="55" t="str">
        <f>VLOOKUP(E267,список,3,FALSE)</f>
        <v>г.Чайковский</v>
      </c>
      <c r="D267" s="55" t="str">
        <f>VLOOKUP(E267,список,4,FALSE)</f>
        <v>двухстор.ампут.нижних конечностей</v>
      </c>
      <c r="E267" s="40">
        <v>1010</v>
      </c>
      <c r="F267" s="40">
        <v>118</v>
      </c>
    </row>
    <row r="268" spans="1:6" ht="17.25">
      <c r="A268" s="38">
        <v>4</v>
      </c>
      <c r="B268" s="38" t="str">
        <f>VLOOKUP(E268,список,2,FALSE)</f>
        <v>Грязных Евгений</v>
      </c>
      <c r="C268" s="41" t="str">
        <f>VLOOKUP(E268,список,3,FALSE)</f>
        <v>г.Чайковский</v>
      </c>
      <c r="D268" s="41" t="str">
        <f>VLOOKUP(E268,список,4,FALSE)</f>
        <v>двухстор.ампут.нижних конечностей</v>
      </c>
      <c r="E268" s="38">
        <v>1009</v>
      </c>
      <c r="F268" s="38">
        <v>112</v>
      </c>
    </row>
    <row r="270" spans="1:6" ht="17.25">
      <c r="A270" s="50" t="s">
        <v>239</v>
      </c>
      <c r="B270" s="50"/>
      <c r="C270" s="50"/>
      <c r="D270" s="50"/>
      <c r="E270" s="50"/>
      <c r="F270" s="50"/>
    </row>
    <row r="271" spans="1:6" ht="17.25">
      <c r="A271" s="40">
        <v>1</v>
      </c>
      <c r="B271" s="40" t="str">
        <f>VLOOKUP(E271,список,2,FALSE)</f>
        <v>Мерзлякова Татьяна</v>
      </c>
      <c r="C271" s="55" t="str">
        <f>VLOOKUP(E271,список,3,FALSE)</f>
        <v>г.Чернушка</v>
      </c>
      <c r="D271" s="55" t="str">
        <f>VLOOKUP(E271,список,4,FALSE)</f>
        <v>двухстор.ампут.нижних конечностей</v>
      </c>
      <c r="E271" s="40">
        <v>1003</v>
      </c>
      <c r="F271" s="40">
        <v>50</v>
      </c>
    </row>
    <row r="272" spans="1:6" ht="17.25">
      <c r="A272" s="40">
        <v>2</v>
      </c>
      <c r="B272" s="40" t="str">
        <f>VLOOKUP(E272,список,2,FALSE)</f>
        <v>Пузырева Наталья</v>
      </c>
      <c r="C272" s="55" t="str">
        <f>VLOOKUP(E272,список,3,FALSE)</f>
        <v>г.Чернушка</v>
      </c>
      <c r="D272" s="55" t="str">
        <f>VLOOKUP(E272,список,4,FALSE)</f>
        <v>двухстор.ампут.нижних конечностей</v>
      </c>
      <c r="E272" s="40">
        <v>1002</v>
      </c>
      <c r="F272" s="40">
        <v>39</v>
      </c>
    </row>
    <row r="274" spans="1:6" ht="17.25">
      <c r="A274" s="1"/>
      <c r="B274" s="1"/>
      <c r="C274" s="1"/>
      <c r="D274" s="1"/>
      <c r="E274" s="1"/>
      <c r="F274" s="1"/>
    </row>
    <row r="275" spans="1:6" ht="17.25">
      <c r="A275" s="1"/>
      <c r="B275" s="9" t="s">
        <v>74</v>
      </c>
      <c r="C275" s="2"/>
      <c r="D275" t="s">
        <v>199</v>
      </c>
      <c r="E275" s="1"/>
      <c r="F275" s="1"/>
    </row>
    <row r="276" spans="1:6" ht="17.25">
      <c r="A276" s="1"/>
      <c r="C276" s="2"/>
      <c r="D276" s="2"/>
      <c r="E276" s="1"/>
      <c r="F276" s="1"/>
    </row>
    <row r="277" spans="1:6" ht="17.25">
      <c r="A277" s="1"/>
      <c r="B277" s="9" t="s">
        <v>75</v>
      </c>
      <c r="C277" s="2"/>
      <c r="D277" t="s">
        <v>152</v>
      </c>
      <c r="E277" s="1"/>
      <c r="F277" s="1"/>
    </row>
    <row r="278" spans="1:6" ht="17.25">
      <c r="A278" s="1"/>
      <c r="C278" s="2"/>
      <c r="D278" s="2"/>
      <c r="E278" s="1"/>
      <c r="F278" s="1"/>
    </row>
    <row r="279" spans="1:6" ht="409.5">
      <c r="A279" s="1"/>
      <c r="B279" s="1"/>
      <c r="C279" s="1"/>
      <c r="D279" s="1"/>
      <c r="E279" s="1"/>
      <c r="F279" s="1"/>
    </row>
    <row r="280" spans="1:6" ht="409.5">
      <c r="A280" s="1"/>
      <c r="B280" s="1"/>
      <c r="C280" s="1"/>
      <c r="D280" s="1"/>
      <c r="E280" s="1"/>
      <c r="F280" s="1"/>
    </row>
    <row r="281" spans="1:6" ht="409.5">
      <c r="A281" s="1"/>
      <c r="B281" s="1"/>
      <c r="C281" s="1"/>
      <c r="D281" s="1"/>
      <c r="E281" s="1"/>
      <c r="F281" s="1"/>
    </row>
    <row r="282" spans="1:6" ht="409.5">
      <c r="A282" s="1"/>
      <c r="B282" s="1"/>
      <c r="C282" s="1"/>
      <c r="D282" s="1"/>
      <c r="E282" s="1"/>
      <c r="F282" s="1"/>
    </row>
    <row r="283" spans="1:6" ht="409.5">
      <c r="A283" s="1"/>
      <c r="B283" s="1"/>
      <c r="C283" s="1"/>
      <c r="D283" s="1"/>
      <c r="E283" s="1"/>
      <c r="F283" s="1"/>
    </row>
    <row r="284" spans="1:6" ht="409.5">
      <c r="A284" s="1"/>
      <c r="B284" s="1"/>
      <c r="C284" s="1"/>
      <c r="D284" s="1"/>
      <c r="E284" s="1"/>
      <c r="F284" s="1"/>
    </row>
    <row r="285" spans="1:6" ht="409.5">
      <c r="A285" s="1"/>
      <c r="B285" s="1"/>
      <c r="C285" s="1"/>
      <c r="D285" s="1"/>
      <c r="E285" s="1"/>
      <c r="F285" s="1"/>
    </row>
    <row r="286" spans="1:6" ht="409.5">
      <c r="A286" s="1"/>
      <c r="B286" s="1"/>
      <c r="C286" s="1"/>
      <c r="D286" s="1"/>
      <c r="E286" s="1"/>
      <c r="F286" s="1"/>
    </row>
    <row r="287" spans="1:6" ht="409.5">
      <c r="A287" s="1"/>
      <c r="B287" s="1"/>
      <c r="C287" s="1"/>
      <c r="D287" s="1"/>
      <c r="E287" s="1"/>
      <c r="F287" s="1"/>
    </row>
    <row r="288" spans="1:6" ht="409.5">
      <c r="A288" s="1"/>
      <c r="B288" s="1"/>
      <c r="C288" s="1"/>
      <c r="D288" s="1"/>
      <c r="E288" s="1"/>
      <c r="F288" s="1"/>
    </row>
    <row r="289" spans="1:6" ht="409.5">
      <c r="A289" s="1"/>
      <c r="B289" s="1"/>
      <c r="C289" s="1"/>
      <c r="D289" s="1"/>
      <c r="E289" s="1"/>
      <c r="F289" s="1"/>
    </row>
    <row r="290" spans="1:6" ht="409.5">
      <c r="A290" s="1"/>
      <c r="B290" s="1"/>
      <c r="C290" s="1"/>
      <c r="D290" s="1"/>
      <c r="E290" s="1"/>
      <c r="F290" s="1"/>
    </row>
    <row r="291" spans="1:6" ht="409.5">
      <c r="A291" s="1"/>
      <c r="B291" s="1"/>
      <c r="C291" s="1"/>
      <c r="D291" s="1"/>
      <c r="E291" s="1"/>
      <c r="F291" s="1"/>
    </row>
    <row r="292" spans="1:6" ht="17.25">
      <c r="A292" s="1"/>
      <c r="B292" s="1"/>
      <c r="C292" s="1"/>
      <c r="D292" s="1"/>
      <c r="E292" s="1"/>
      <c r="F292" s="1"/>
    </row>
    <row r="293" spans="1:6" ht="17.25">
      <c r="A293" s="1"/>
      <c r="B293" s="1"/>
      <c r="C293" s="1"/>
      <c r="D293" s="1"/>
      <c r="E293" s="1"/>
      <c r="F293" s="1"/>
    </row>
    <row r="294" spans="1:6" ht="17.25">
      <c r="A294" s="1"/>
      <c r="B294" s="1"/>
      <c r="C294" s="1"/>
      <c r="D294" s="1"/>
      <c r="E294" s="1"/>
      <c r="F294" s="1"/>
    </row>
    <row r="295" spans="1:6" ht="17.25">
      <c r="A295" s="1"/>
      <c r="B295" s="1"/>
      <c r="C295" s="1"/>
      <c r="D295" s="1"/>
      <c r="E295" s="1"/>
      <c r="F295" s="1"/>
    </row>
    <row r="296" spans="1:6" ht="17.25">
      <c r="A296" s="1"/>
      <c r="B296" s="1"/>
      <c r="C296" s="1"/>
      <c r="D296" s="1"/>
      <c r="E296" s="1"/>
      <c r="F296" s="1"/>
    </row>
    <row r="297" spans="1:6" ht="17.25">
      <c r="A297" s="1"/>
      <c r="B297" s="1"/>
      <c r="C297" s="1"/>
      <c r="D297" s="1"/>
      <c r="E297" s="1"/>
      <c r="F297" s="1"/>
    </row>
    <row r="298" spans="1:6" ht="17.25">
      <c r="A298" s="1"/>
      <c r="B298" s="1"/>
      <c r="C298" s="1"/>
      <c r="D298" s="1"/>
      <c r="E298" s="1"/>
      <c r="F298" s="1"/>
    </row>
    <row r="299" spans="1:6" ht="17.25">
      <c r="A299" s="1"/>
      <c r="B299" s="1"/>
      <c r="C299" s="1"/>
      <c r="D299" s="1"/>
      <c r="E299" s="1"/>
      <c r="F299" s="1"/>
    </row>
    <row r="300" spans="1:6" ht="17.25">
      <c r="A300" s="1"/>
      <c r="B300" s="1"/>
      <c r="C300" s="1"/>
      <c r="D300" s="1"/>
      <c r="E300" s="1"/>
      <c r="F300" s="1"/>
    </row>
    <row r="301" spans="1:6" ht="17.25">
      <c r="A301" s="1"/>
      <c r="B301" s="1"/>
      <c r="C301" s="1"/>
      <c r="D301" s="1"/>
      <c r="E301" s="1"/>
      <c r="F301" s="1"/>
    </row>
    <row r="302" spans="1:6" ht="17.25">
      <c r="A302" s="1"/>
      <c r="B302" s="1"/>
      <c r="C302" s="1"/>
      <c r="D302" s="1"/>
      <c r="E302" s="1"/>
      <c r="F302" s="1"/>
    </row>
    <row r="303" spans="1:6" ht="17.25">
      <c r="A303" s="1"/>
      <c r="B303" s="1"/>
      <c r="C303" s="1"/>
      <c r="D303" s="1"/>
      <c r="E303" s="1"/>
      <c r="F303" s="1"/>
    </row>
    <row r="304" spans="1:6" ht="17.25">
      <c r="A304" s="1"/>
      <c r="B304" s="1"/>
      <c r="C304" s="1"/>
      <c r="D304" s="1"/>
      <c r="E304" s="1"/>
      <c r="F304" s="1"/>
    </row>
    <row r="305" spans="1:6" ht="17.25">
      <c r="A305" s="1"/>
      <c r="B305" s="1"/>
      <c r="C305" s="1"/>
      <c r="D305" s="1"/>
      <c r="E305" s="1"/>
      <c r="F305" s="1"/>
    </row>
    <row r="306" spans="1:6" ht="17.25">
      <c r="A306" s="1"/>
      <c r="B306" s="1"/>
      <c r="C306" s="1"/>
      <c r="D306" s="1"/>
      <c r="E306" s="1"/>
      <c r="F306" s="1"/>
    </row>
    <row r="307" spans="1:6" ht="17.25">
      <c r="A307" s="1"/>
      <c r="B307" s="1"/>
      <c r="C307" s="1"/>
      <c r="D307" s="1"/>
      <c r="E307" s="1"/>
      <c r="F307" s="1"/>
    </row>
    <row r="308" spans="1:6" ht="17.25">
      <c r="A308" s="1"/>
      <c r="B308" s="1"/>
      <c r="C308" s="1"/>
      <c r="D308" s="1"/>
      <c r="E308" s="1"/>
      <c r="F308" s="1"/>
    </row>
    <row r="309" spans="1:6" ht="17.25">
      <c r="A309" s="1"/>
      <c r="B309" s="1"/>
      <c r="C309" s="1"/>
      <c r="D309" s="1"/>
      <c r="E309" s="1"/>
      <c r="F309" s="1"/>
    </row>
    <row r="310" spans="1:6" ht="17.25">
      <c r="A310" s="1"/>
      <c r="B310" s="1"/>
      <c r="C310" s="1"/>
      <c r="D310" s="1"/>
      <c r="E310" s="1"/>
      <c r="F310" s="1"/>
    </row>
    <row r="311" spans="1:6" ht="17.25">
      <c r="A311" s="1"/>
      <c r="B311" s="1"/>
      <c r="C311" s="1"/>
      <c r="D311" s="1"/>
      <c r="E311" s="1"/>
      <c r="F311" s="1"/>
    </row>
    <row r="312" spans="1:6" ht="17.25">
      <c r="A312" s="1"/>
      <c r="B312" s="1"/>
      <c r="C312" s="1"/>
      <c r="D312" s="1"/>
      <c r="E312" s="1"/>
      <c r="F312" s="1"/>
    </row>
    <row r="313" spans="1:6" ht="17.25">
      <c r="A313" s="1"/>
      <c r="B313" s="1"/>
      <c r="C313" s="1"/>
      <c r="D313" s="1"/>
      <c r="E313" s="1"/>
      <c r="F313" s="1"/>
    </row>
    <row r="314" spans="1:6" ht="17.25">
      <c r="A314" s="1"/>
      <c r="B314" s="1"/>
      <c r="C314" s="1"/>
      <c r="D314" s="1"/>
      <c r="E314" s="1"/>
      <c r="F314" s="1"/>
    </row>
    <row r="315" spans="1:6" ht="17.25">
      <c r="A315" s="1"/>
      <c r="B315" s="1"/>
      <c r="C315" s="1"/>
      <c r="D315" s="1"/>
      <c r="E315" s="1"/>
      <c r="F315" s="1"/>
    </row>
    <row r="316" spans="1:6" ht="17.25">
      <c r="A316" s="1"/>
      <c r="B316" s="1"/>
      <c r="C316" s="1"/>
      <c r="D316" s="1"/>
      <c r="E316" s="1"/>
      <c r="F316" s="1"/>
    </row>
    <row r="317" spans="1:6" ht="17.25">
      <c r="A317" s="1"/>
      <c r="B317" s="1"/>
      <c r="C317" s="1"/>
      <c r="D317" s="1"/>
      <c r="E317" s="1"/>
      <c r="F317" s="1"/>
    </row>
    <row r="318" spans="1:6" ht="17.25">
      <c r="A318" s="1"/>
      <c r="B318" s="1"/>
      <c r="C318" s="1"/>
      <c r="D318" s="1"/>
      <c r="E318" s="1"/>
      <c r="F318" s="1"/>
    </row>
    <row r="319" spans="1:6" ht="17.25">
      <c r="A319" s="1"/>
      <c r="B319" s="1"/>
      <c r="C319" s="1"/>
      <c r="D319" s="1"/>
      <c r="E319" s="1"/>
      <c r="F319" s="1"/>
    </row>
    <row r="320" spans="1:6" ht="17.25">
      <c r="A320" s="1"/>
      <c r="B320" s="1"/>
      <c r="C320" s="1"/>
      <c r="D320" s="1"/>
      <c r="E320" s="1"/>
      <c r="F320" s="1"/>
    </row>
    <row r="321" spans="1:6" ht="17.25">
      <c r="A321" s="1"/>
      <c r="B321" s="1"/>
      <c r="C321" s="1"/>
      <c r="D321" s="1"/>
      <c r="E321" s="1"/>
      <c r="F321" s="1"/>
    </row>
    <row r="322" spans="1:6" ht="17.25">
      <c r="A322" s="1"/>
      <c r="B322" s="1"/>
      <c r="C322" s="1"/>
      <c r="D322" s="1"/>
      <c r="E322" s="1"/>
      <c r="F322" s="1"/>
    </row>
    <row r="323" spans="1:6" ht="17.25">
      <c r="A323" s="1"/>
      <c r="B323" s="1"/>
      <c r="C323" s="1"/>
      <c r="D323" s="1"/>
      <c r="E323" s="1"/>
      <c r="F323" s="1"/>
    </row>
    <row r="324" spans="1:6" ht="17.25">
      <c r="A324" s="1"/>
      <c r="B324" s="1"/>
      <c r="C324" s="1"/>
      <c r="D324" s="1"/>
      <c r="E324" s="1"/>
      <c r="F324" s="1"/>
    </row>
    <row r="325" spans="1:6" ht="17.25">
      <c r="A325" s="1"/>
      <c r="B325" s="1"/>
      <c r="C325" s="1"/>
      <c r="D325" s="1"/>
      <c r="E325" s="1"/>
      <c r="F325" s="1"/>
    </row>
    <row r="326" spans="1:6" ht="17.25">
      <c r="A326" s="1"/>
      <c r="B326" s="1"/>
      <c r="C326" s="1"/>
      <c r="D326" s="1"/>
      <c r="E326" s="1"/>
      <c r="F326" s="1"/>
    </row>
    <row r="327" spans="1:6" ht="17.25">
      <c r="A327" s="1"/>
      <c r="B327" s="1"/>
      <c r="C327" s="1"/>
      <c r="D327" s="1"/>
      <c r="E327" s="1"/>
      <c r="F327" s="1"/>
    </row>
    <row r="328" spans="1:6" ht="17.25">
      <c r="A328" s="1"/>
      <c r="B328" s="1"/>
      <c r="C328" s="1"/>
      <c r="D328" s="1"/>
      <c r="E328" s="1"/>
      <c r="F328" s="1"/>
    </row>
    <row r="329" spans="1:6" ht="17.25">
      <c r="A329" s="1"/>
      <c r="B329" s="1"/>
      <c r="C329" s="1"/>
      <c r="D329" s="1"/>
      <c r="E329" s="1"/>
      <c r="F329" s="1"/>
    </row>
    <row r="330" spans="1:6" ht="17.25">
      <c r="A330" s="1"/>
      <c r="B330" s="1"/>
      <c r="C330" s="1"/>
      <c r="D330" s="1"/>
      <c r="E330" s="1"/>
      <c r="F330" s="1"/>
    </row>
    <row r="331" spans="1:6" ht="17.25">
      <c r="A331" s="1"/>
      <c r="B331" s="1"/>
      <c r="C331" s="1"/>
      <c r="D331" s="1"/>
      <c r="E331" s="1"/>
      <c r="F331" s="1"/>
    </row>
    <row r="332" spans="1:6" ht="17.25">
      <c r="A332" s="1"/>
      <c r="B332" s="1"/>
      <c r="C332" s="1"/>
      <c r="D332" s="1"/>
      <c r="E332" s="1"/>
      <c r="F332" s="1"/>
    </row>
    <row r="333" spans="1:6" ht="17.25">
      <c r="A333" s="1"/>
      <c r="B333" s="1"/>
      <c r="C333" s="1"/>
      <c r="D333" s="1"/>
      <c r="E333" s="1"/>
      <c r="F333" s="1"/>
    </row>
    <row r="334" spans="1:6" ht="17.25">
      <c r="A334" s="1"/>
      <c r="B334" s="1"/>
      <c r="C334" s="1"/>
      <c r="D334" s="1"/>
      <c r="E334" s="1"/>
      <c r="F334" s="1"/>
    </row>
    <row r="335" spans="1:6" ht="17.25">
      <c r="A335" s="1"/>
      <c r="B335" s="1"/>
      <c r="C335" s="1"/>
      <c r="D335" s="1"/>
      <c r="E335" s="1"/>
      <c r="F335" s="1"/>
    </row>
    <row r="336" spans="1:6" ht="17.25">
      <c r="A336" s="1"/>
      <c r="B336" s="1"/>
      <c r="C336" s="1"/>
      <c r="D336" s="1"/>
      <c r="E336" s="1"/>
      <c r="F336" s="1"/>
    </row>
    <row r="337" spans="1:6" ht="17.25">
      <c r="A337" s="1"/>
      <c r="B337" s="1"/>
      <c r="C337" s="1"/>
      <c r="D337" s="1"/>
      <c r="E337" s="1"/>
      <c r="F337" s="1"/>
    </row>
    <row r="338" spans="1:6" ht="17.25">
      <c r="A338" s="1"/>
      <c r="B338" s="1"/>
      <c r="C338" s="1"/>
      <c r="D338" s="1"/>
      <c r="E338" s="1"/>
      <c r="F338" s="1"/>
    </row>
    <row r="339" spans="1:6" ht="17.25">
      <c r="A339" s="1"/>
      <c r="B339" s="1"/>
      <c r="C339" s="1"/>
      <c r="D339" s="1"/>
      <c r="E339" s="1"/>
      <c r="F339" s="1"/>
    </row>
    <row r="340" spans="1:6" ht="17.25">
      <c r="A340" s="1"/>
      <c r="B340" s="1"/>
      <c r="C340" s="1"/>
      <c r="D340" s="1"/>
      <c r="E340" s="1"/>
      <c r="F340" s="1"/>
    </row>
    <row r="341" spans="1:6" ht="17.25">
      <c r="A341" s="1"/>
      <c r="B341" s="1"/>
      <c r="C341" s="1"/>
      <c r="D341" s="1"/>
      <c r="E341" s="1"/>
      <c r="F341" s="1"/>
    </row>
    <row r="342" spans="1:6" ht="17.25">
      <c r="A342" s="1"/>
      <c r="B342" s="1"/>
      <c r="C342" s="1"/>
      <c r="D342" s="1"/>
      <c r="E342" s="1"/>
      <c r="F342" s="1"/>
    </row>
    <row r="343" spans="1:6" ht="17.25">
      <c r="A343" s="1"/>
      <c r="B343" s="1"/>
      <c r="C343" s="1"/>
      <c r="D343" s="1"/>
      <c r="E343" s="1"/>
      <c r="F343" s="1"/>
    </row>
    <row r="344" spans="1:6" ht="17.25">
      <c r="A344" s="1"/>
      <c r="B344" s="1"/>
      <c r="C344" s="1"/>
      <c r="D344" s="1"/>
      <c r="E344" s="1"/>
      <c r="F344" s="1"/>
    </row>
    <row r="345" spans="1:6" ht="17.25">
      <c r="A345" s="1"/>
      <c r="B345" s="1"/>
      <c r="C345" s="1"/>
      <c r="D345" s="1"/>
      <c r="E345" s="1"/>
      <c r="F345" s="1"/>
    </row>
    <row r="346" spans="1:6" ht="17.25">
      <c r="A346" s="1"/>
      <c r="B346" s="1"/>
      <c r="C346" s="1"/>
      <c r="D346" s="1"/>
      <c r="E346" s="1"/>
      <c r="F346" s="1"/>
    </row>
    <row r="347" spans="1:6" ht="17.25">
      <c r="A347" s="1"/>
      <c r="B347" s="1"/>
      <c r="C347" s="1"/>
      <c r="D347" s="1"/>
      <c r="E347" s="1"/>
      <c r="F347" s="1"/>
    </row>
    <row r="348" spans="1:6" ht="17.25">
      <c r="A348" s="1"/>
      <c r="B348" s="1"/>
      <c r="C348" s="1"/>
      <c r="D348" s="1"/>
      <c r="E348" s="1"/>
      <c r="F348" s="1"/>
    </row>
    <row r="349" spans="1:6" ht="17.25">
      <c r="A349" s="1"/>
      <c r="B349" s="1"/>
      <c r="C349" s="1"/>
      <c r="D349" s="1"/>
      <c r="E349" s="1"/>
      <c r="F349" s="1"/>
    </row>
    <row r="350" spans="1:6" ht="17.25">
      <c r="A350" s="1"/>
      <c r="B350" s="1"/>
      <c r="C350" s="1"/>
      <c r="D350" s="1"/>
      <c r="E350" s="1"/>
      <c r="F350" s="1"/>
    </row>
    <row r="351" spans="1:6" ht="17.25">
      <c r="A351" s="1"/>
      <c r="B351" s="1"/>
      <c r="C351" s="1"/>
      <c r="D351" s="1"/>
      <c r="E351" s="1"/>
      <c r="F351" s="1"/>
    </row>
    <row r="352" spans="1:6" ht="17.25">
      <c r="A352" s="1"/>
      <c r="B352" s="1"/>
      <c r="C352" s="1"/>
      <c r="D352" s="1"/>
      <c r="E352" s="1"/>
      <c r="F352" s="1"/>
    </row>
    <row r="353" spans="1:6" ht="17.25">
      <c r="A353" s="1"/>
      <c r="B353" s="1"/>
      <c r="C353" s="1"/>
      <c r="D353" s="1"/>
      <c r="E353" s="1"/>
      <c r="F353" s="1"/>
    </row>
    <row r="354" spans="1:6" ht="17.25">
      <c r="A354" s="1"/>
      <c r="B354" s="1"/>
      <c r="C354" s="1"/>
      <c r="D354" s="1"/>
      <c r="E354" s="1"/>
      <c r="F354" s="1"/>
    </row>
    <row r="355" spans="1:6" ht="17.25">
      <c r="A355" s="1"/>
      <c r="B355" s="1"/>
      <c r="C355" s="1"/>
      <c r="D355" s="1"/>
      <c r="E355" s="1"/>
      <c r="F355" s="1"/>
    </row>
    <row r="356" spans="1:6" ht="17.25">
      <c r="A356" s="1"/>
      <c r="B356" s="1"/>
      <c r="C356" s="1"/>
      <c r="D356" s="1"/>
      <c r="E356" s="1"/>
      <c r="F356" s="1"/>
    </row>
    <row r="357" spans="1:6" ht="17.25">
      <c r="A357" s="1"/>
      <c r="B357" s="1"/>
      <c r="C357" s="1"/>
      <c r="D357" s="1"/>
      <c r="E357" s="1"/>
      <c r="F357" s="1"/>
    </row>
    <row r="358" spans="1:6" ht="17.25">
      <c r="A358" s="1"/>
      <c r="B358" s="1"/>
      <c r="C358" s="1"/>
      <c r="D358" s="1"/>
      <c r="E358" s="1"/>
      <c r="F358" s="1"/>
    </row>
    <row r="359" spans="1:6" ht="17.25">
      <c r="A359" s="1"/>
      <c r="B359" s="1"/>
      <c r="C359" s="1"/>
      <c r="D359" s="1"/>
      <c r="E359" s="1"/>
      <c r="F359" s="1"/>
    </row>
    <row r="360" spans="1:6" ht="17.25">
      <c r="A360" s="1"/>
      <c r="B360" s="1"/>
      <c r="C360" s="1"/>
      <c r="D360" s="1"/>
      <c r="E360" s="1"/>
      <c r="F360" s="1"/>
    </row>
    <row r="361" spans="1:6" ht="17.25">
      <c r="A361" s="1"/>
      <c r="B361" s="1"/>
      <c r="C361" s="1"/>
      <c r="D361" s="1"/>
      <c r="E361" s="1"/>
      <c r="F361" s="1"/>
    </row>
    <row r="362" spans="1:6" ht="17.25">
      <c r="A362" s="1"/>
      <c r="B362" s="1"/>
      <c r="C362" s="1"/>
      <c r="D362" s="1"/>
      <c r="E362" s="1"/>
      <c r="F362" s="1"/>
    </row>
    <row r="363" spans="1:6" ht="17.25">
      <c r="A363" s="1"/>
      <c r="B363" s="1"/>
      <c r="C363" s="1"/>
      <c r="D363" s="1"/>
      <c r="E363" s="1"/>
      <c r="F363" s="1"/>
    </row>
    <row r="364" spans="1:6" ht="17.25">
      <c r="A364" s="1"/>
      <c r="B364" s="1"/>
      <c r="C364" s="1"/>
      <c r="D364" s="1"/>
      <c r="E364" s="1"/>
      <c r="F364" s="1"/>
    </row>
    <row r="365" spans="1:6" ht="17.25">
      <c r="A365" s="1"/>
      <c r="B365" s="1"/>
      <c r="C365" s="1"/>
      <c r="D365" s="1"/>
      <c r="E365" s="1"/>
      <c r="F365" s="1"/>
    </row>
    <row r="366" spans="1:6" ht="17.25">
      <c r="A366" s="1"/>
      <c r="B366" s="1"/>
      <c r="C366" s="1"/>
      <c r="D366" s="1"/>
      <c r="E366" s="1"/>
      <c r="F366" s="1"/>
    </row>
    <row r="367" spans="1:6" ht="17.25">
      <c r="A367" s="1"/>
      <c r="B367" s="1"/>
      <c r="C367" s="1"/>
      <c r="D367" s="1"/>
      <c r="E367" s="1"/>
      <c r="F367" s="1"/>
    </row>
    <row r="368" spans="1:6" ht="17.25">
      <c r="A368" s="1"/>
      <c r="B368" s="1"/>
      <c r="C368" s="1"/>
      <c r="D368" s="1"/>
      <c r="E368" s="1"/>
      <c r="F368" s="1"/>
    </row>
    <row r="369" spans="1:6" ht="17.25">
      <c r="A369" s="1"/>
      <c r="B369" s="1"/>
      <c r="C369" s="1"/>
      <c r="D369" s="1"/>
      <c r="E369" s="1"/>
      <c r="F369" s="1"/>
    </row>
    <row r="370" spans="1:6" ht="17.25">
      <c r="A370" s="1"/>
      <c r="B370" s="1"/>
      <c r="C370" s="1"/>
      <c r="D370" s="1"/>
      <c r="E370" s="1"/>
      <c r="F370" s="1"/>
    </row>
    <row r="371" spans="1:6" ht="17.25">
      <c r="A371" s="1"/>
      <c r="B371" s="1"/>
      <c r="C371" s="1"/>
      <c r="D371" s="1"/>
      <c r="E371" s="1"/>
      <c r="F371" s="1"/>
    </row>
    <row r="372" spans="1:6" ht="17.25">
      <c r="A372" s="1"/>
      <c r="B372" s="1"/>
      <c r="C372" s="1"/>
      <c r="D372" s="1"/>
      <c r="E372" s="1"/>
      <c r="F372" s="1"/>
    </row>
    <row r="373" spans="1:6" ht="17.25">
      <c r="A373" s="1"/>
      <c r="B373" s="1"/>
      <c r="C373" s="1"/>
      <c r="D373" s="1"/>
      <c r="E373" s="1"/>
      <c r="F373" s="1"/>
    </row>
    <row r="374" spans="1:6" ht="17.25">
      <c r="A374" s="1"/>
      <c r="B374" s="1"/>
      <c r="C374" s="1"/>
      <c r="D374" s="1"/>
      <c r="E374" s="1"/>
      <c r="F374" s="1"/>
    </row>
    <row r="375" spans="1:6" ht="17.25">
      <c r="A375" s="1"/>
      <c r="B375" s="1"/>
      <c r="C375" s="1"/>
      <c r="D375" s="1"/>
      <c r="E375" s="1"/>
      <c r="F375" s="1"/>
    </row>
    <row r="376" spans="1:6" ht="17.25">
      <c r="A376" s="1"/>
      <c r="B376" s="1"/>
      <c r="C376" s="1"/>
      <c r="D376" s="1"/>
      <c r="E376" s="1"/>
      <c r="F376" s="1"/>
    </row>
    <row r="377" spans="1:6" ht="17.25">
      <c r="A377" s="1"/>
      <c r="B377" s="1"/>
      <c r="C377" s="1"/>
      <c r="D377" s="1"/>
      <c r="E377" s="1"/>
      <c r="F377" s="1"/>
    </row>
    <row r="378" spans="1:6" ht="17.25">
      <c r="A378" s="1"/>
      <c r="B378" s="1"/>
      <c r="C378" s="1"/>
      <c r="D378" s="1"/>
      <c r="E378" s="1"/>
      <c r="F378" s="1"/>
    </row>
    <row r="379" spans="1:6" ht="17.25">
      <c r="A379" s="1"/>
      <c r="B379" s="1"/>
      <c r="C379" s="1"/>
      <c r="D379" s="1"/>
      <c r="E379" s="1"/>
      <c r="F379" s="1"/>
    </row>
    <row r="380" spans="1:6" ht="17.25">
      <c r="A380" s="1"/>
      <c r="B380" s="1"/>
      <c r="C380" s="1"/>
      <c r="D380" s="1"/>
      <c r="E380" s="1"/>
      <c r="F380" s="1"/>
    </row>
    <row r="381" spans="1:6" ht="17.25">
      <c r="A381" s="1"/>
      <c r="B381" s="1"/>
      <c r="C381" s="1"/>
      <c r="D381" s="1"/>
      <c r="E381" s="1"/>
      <c r="F381" s="1"/>
    </row>
    <row r="382" spans="1:6" ht="17.25">
      <c r="A382" s="1"/>
      <c r="B382" s="1"/>
      <c r="C382" s="1"/>
      <c r="D382" s="1"/>
      <c r="E382" s="1"/>
      <c r="F382" s="1"/>
    </row>
    <row r="383" spans="1:6" ht="17.25">
      <c r="A383" s="1"/>
      <c r="B383" s="1"/>
      <c r="C383" s="1"/>
      <c r="D383" s="1"/>
      <c r="E383" s="1"/>
      <c r="F383" s="1"/>
    </row>
    <row r="384" spans="1:6" ht="17.25">
      <c r="A384" s="1"/>
      <c r="B384" s="1"/>
      <c r="C384" s="1"/>
      <c r="D384" s="1"/>
      <c r="E384" s="1"/>
      <c r="F384" s="1"/>
    </row>
    <row r="385" spans="1:6" ht="17.25">
      <c r="A385" s="1"/>
      <c r="B385" s="1"/>
      <c r="C385" s="1"/>
      <c r="D385" s="1"/>
      <c r="E385" s="1"/>
      <c r="F385" s="1"/>
    </row>
    <row r="386" spans="1:6" ht="17.25">
      <c r="A386" s="1"/>
      <c r="B386" s="1"/>
      <c r="C386" s="1"/>
      <c r="D386" s="1"/>
      <c r="E386" s="1"/>
      <c r="F386" s="1"/>
    </row>
    <row r="387" spans="1:6" ht="17.25">
      <c r="A387" s="1"/>
      <c r="B387" s="1"/>
      <c r="C387" s="1"/>
      <c r="D387" s="1"/>
      <c r="E387" s="1"/>
      <c r="F387" s="1"/>
    </row>
    <row r="388" spans="1:6" ht="17.25">
      <c r="A388" s="1"/>
      <c r="B388" s="1"/>
      <c r="C388" s="1"/>
      <c r="D388" s="1"/>
      <c r="E388" s="1"/>
      <c r="F388" s="1"/>
    </row>
    <row r="389" spans="1:6" ht="17.25">
      <c r="A389" s="50" t="s">
        <v>59</v>
      </c>
      <c r="B389" s="50"/>
      <c r="C389" s="50"/>
      <c r="D389" s="50"/>
      <c r="E389" s="50"/>
      <c r="F389" s="50"/>
    </row>
    <row r="390" spans="1:6" ht="17.25">
      <c r="A390" s="9">
        <v>1</v>
      </c>
      <c r="B390" s="9" t="str">
        <f>VLOOKUP(E390,список,2,FALSE)</f>
        <v>Кайгородов Сергей</v>
      </c>
      <c r="C390" s="12" t="str">
        <f>VLOOKUP(E390,список,3,FALSE)</f>
        <v>г.Кизел</v>
      </c>
      <c r="D390" s="12" t="str">
        <f>VLOOKUP(E390,список,4,FALSE)</f>
        <v>ДЦП</v>
      </c>
      <c r="E390" s="9">
        <v>506</v>
      </c>
      <c r="F390" s="9">
        <v>40</v>
      </c>
    </row>
    <row r="391" spans="1:6" ht="17.25">
      <c r="A391" s="50" t="s">
        <v>60</v>
      </c>
      <c r="B391" s="50"/>
      <c r="C391" s="50"/>
      <c r="D391" s="50"/>
      <c r="E391" s="50"/>
      <c r="F391" s="50"/>
    </row>
    <row r="392" spans="1:6" ht="17.25">
      <c r="A392" s="9">
        <v>1</v>
      </c>
      <c r="B392" s="9" t="str">
        <f>VLOOKUP(E392,список,2,FALSE)</f>
        <v>Мурин Александр</v>
      </c>
      <c r="C392" s="12" t="str">
        <f>VLOOKUP(E392,список,3,FALSE)</f>
        <v>г.Кизел</v>
      </c>
      <c r="D392" s="12" t="str">
        <f>VLOOKUP(E392,список,4,FALSE)</f>
        <v>ДЦП</v>
      </c>
      <c r="E392" s="9">
        <v>505</v>
      </c>
      <c r="F392" s="9">
        <v>40</v>
      </c>
    </row>
    <row r="393" spans="1:6" ht="17.25">
      <c r="A393" s="9">
        <v>2</v>
      </c>
      <c r="B393" s="9" t="str">
        <f>VLOOKUP(E393,список,2,FALSE)</f>
        <v>Лесников Петр</v>
      </c>
      <c r="C393" s="12" t="str">
        <f>VLOOKUP(E393,список,3,FALSE)</f>
        <v>Нытвенский район</v>
      </c>
      <c r="D393" s="12" t="str">
        <f>VLOOKUP(E393,список,4,FALSE)</f>
        <v>ДЦП</v>
      </c>
      <c r="E393" s="9">
        <v>552</v>
      </c>
      <c r="F393" s="9">
        <v>20</v>
      </c>
    </row>
  </sheetData>
  <sheetProtection/>
  <mergeCells count="24">
    <mergeCell ref="A389:F389"/>
    <mergeCell ref="A178:F178"/>
    <mergeCell ref="A38:F38"/>
    <mergeCell ref="A42:E42"/>
    <mergeCell ref="A213:F213"/>
    <mergeCell ref="A241:F241"/>
    <mergeCell ref="A219:F219"/>
    <mergeCell ref="A391:F391"/>
    <mergeCell ref="A93:E93"/>
    <mergeCell ref="A226:F226"/>
    <mergeCell ref="A231:F231"/>
    <mergeCell ref="A245:F245"/>
    <mergeCell ref="A222:F222"/>
    <mergeCell ref="A145:F145"/>
    <mergeCell ref="A251:F251"/>
    <mergeCell ref="A264:F264"/>
    <mergeCell ref="A270:F270"/>
    <mergeCell ref="A216:F216"/>
    <mergeCell ref="A1:F1"/>
    <mergeCell ref="A2:F2"/>
    <mergeCell ref="A3:F3"/>
    <mergeCell ref="A4:F4"/>
    <mergeCell ref="A7:F7"/>
    <mergeCell ref="A23:F23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F192"/>
  <sheetViews>
    <sheetView zoomScalePageLayoutView="0" workbookViewId="0" topLeftCell="A10">
      <selection activeCell="A178" sqref="A178:F180"/>
    </sheetView>
  </sheetViews>
  <sheetFormatPr defaultColWidth="9.125" defaultRowHeight="12.75"/>
  <cols>
    <col min="1" max="1" width="5.375" style="12" customWidth="1"/>
    <col min="2" max="2" width="28.875" style="9" customWidth="1"/>
    <col min="3" max="3" width="21.50390625" style="12" customWidth="1"/>
    <col min="4" max="4" width="11.50390625" style="2" customWidth="1"/>
    <col min="5" max="5" width="7.375" style="9" customWidth="1"/>
    <col min="6" max="6" width="9.125" style="23" customWidth="1"/>
    <col min="7" max="16384" width="9.125" style="1" customWidth="1"/>
  </cols>
  <sheetData>
    <row r="1" spans="1:6" ht="24">
      <c r="A1" s="51" t="s">
        <v>409</v>
      </c>
      <c r="B1" s="51"/>
      <c r="C1" s="51"/>
      <c r="D1" s="51"/>
      <c r="E1" s="51"/>
      <c r="F1" s="51"/>
    </row>
    <row r="2" spans="1:6" ht="20.25">
      <c r="A2" s="52" t="s">
        <v>86</v>
      </c>
      <c r="B2" s="52"/>
      <c r="C2" s="52"/>
      <c r="D2" s="52"/>
      <c r="E2" s="52"/>
      <c r="F2" s="52"/>
    </row>
    <row r="3" spans="1:6" ht="17.25">
      <c r="A3" s="50" t="s">
        <v>531</v>
      </c>
      <c r="B3" s="50"/>
      <c r="C3" s="50"/>
      <c r="D3" s="50"/>
      <c r="E3" s="50"/>
      <c r="F3" s="50"/>
    </row>
    <row r="4" spans="1:6" ht="17.25">
      <c r="A4" s="10"/>
      <c r="B4" s="6"/>
      <c r="C4" s="10"/>
      <c r="D4" s="10"/>
      <c r="E4" s="6"/>
      <c r="F4" s="25"/>
    </row>
    <row r="5" spans="1:6" ht="24">
      <c r="A5" s="53" t="s">
        <v>76</v>
      </c>
      <c r="B5" s="53"/>
      <c r="C5" s="53"/>
      <c r="D5" s="53"/>
      <c r="E5" s="53"/>
      <c r="F5" s="53"/>
    </row>
    <row r="6" spans="1:6" ht="18" customHeight="1">
      <c r="A6" s="11"/>
      <c r="B6" s="8"/>
      <c r="C6" s="11"/>
      <c r="D6" s="7"/>
      <c r="E6" s="8"/>
      <c r="F6" s="26"/>
    </row>
    <row r="7" spans="1:6" ht="17.25">
      <c r="A7" s="14" t="s">
        <v>5</v>
      </c>
      <c r="B7" s="6" t="s">
        <v>1</v>
      </c>
      <c r="C7" s="14" t="s">
        <v>2</v>
      </c>
      <c r="D7" s="10" t="s">
        <v>3</v>
      </c>
      <c r="E7" s="6" t="s">
        <v>0</v>
      </c>
      <c r="F7" s="25" t="s">
        <v>6</v>
      </c>
    </row>
    <row r="9" spans="1:6" ht="17.25">
      <c r="A9" s="50" t="s">
        <v>50</v>
      </c>
      <c r="B9" s="50"/>
      <c r="C9" s="50"/>
      <c r="D9" s="50"/>
      <c r="E9" s="50"/>
      <c r="F9" s="50"/>
    </row>
    <row r="10" spans="1:6" ht="17.25">
      <c r="A10" s="55">
        <v>1</v>
      </c>
      <c r="B10" s="40" t="str">
        <f aca="true" t="shared" si="0" ref="B10:B16">VLOOKUP(E10,список,2,FALSE)</f>
        <v>Ямилов Алексей</v>
      </c>
      <c r="C10" s="55" t="str">
        <f aca="true" t="shared" si="1" ref="C10:C16">VLOOKUP(E10,список,3,FALSE)</f>
        <v>Осинский район</v>
      </c>
      <c r="D10" s="55" t="str">
        <f aca="true" t="shared" si="2" ref="D10:D16">VLOOKUP(E10,список,4,FALSE)</f>
        <v>ВОС Б-1</v>
      </c>
      <c r="E10" s="40">
        <v>101</v>
      </c>
      <c r="F10" s="59">
        <v>240</v>
      </c>
    </row>
    <row r="11" spans="1:6" ht="17.25">
      <c r="A11" s="55">
        <v>2</v>
      </c>
      <c r="B11" s="40" t="str">
        <f t="shared" si="0"/>
        <v>Терновой Михаил</v>
      </c>
      <c r="C11" s="55" t="str">
        <f t="shared" si="1"/>
        <v>г.Чайковский</v>
      </c>
      <c r="D11" s="55" t="str">
        <f t="shared" si="2"/>
        <v>ВОС Б-1</v>
      </c>
      <c r="E11" s="40">
        <v>111</v>
      </c>
      <c r="F11" s="59">
        <v>221</v>
      </c>
    </row>
    <row r="12" spans="1:6" ht="17.25">
      <c r="A12" s="55">
        <v>3</v>
      </c>
      <c r="B12" s="40" t="str">
        <f t="shared" si="0"/>
        <v>Набоков Дмитрий</v>
      </c>
      <c r="C12" s="55" t="str">
        <f t="shared" si="1"/>
        <v>г.Чусовой</v>
      </c>
      <c r="D12" s="55" t="str">
        <f t="shared" si="2"/>
        <v>ВОС Б-1</v>
      </c>
      <c r="E12" s="40">
        <v>108</v>
      </c>
      <c r="F12" s="59">
        <v>191</v>
      </c>
    </row>
    <row r="13" spans="1:6" ht="17.25">
      <c r="A13" s="41">
        <v>4</v>
      </c>
      <c r="B13" s="38" t="str">
        <f t="shared" si="0"/>
        <v>Харченко Александр</v>
      </c>
      <c r="C13" s="41" t="str">
        <f t="shared" si="1"/>
        <v>г.Лысьва</v>
      </c>
      <c r="D13" s="42" t="str">
        <f t="shared" si="2"/>
        <v>ВОС Б-1</v>
      </c>
      <c r="E13" s="38">
        <v>110</v>
      </c>
      <c r="F13" s="43">
        <v>184</v>
      </c>
    </row>
    <row r="14" spans="1:6" ht="17.25">
      <c r="A14" s="36">
        <v>5</v>
      </c>
      <c r="B14" s="38" t="str">
        <f t="shared" si="0"/>
        <v>Золотых Алексей</v>
      </c>
      <c r="C14" s="41" t="str">
        <f t="shared" si="1"/>
        <v>г.Березники</v>
      </c>
      <c r="D14" s="42" t="str">
        <f t="shared" si="2"/>
        <v>ВОС Б-1</v>
      </c>
      <c r="E14" s="38">
        <v>104</v>
      </c>
      <c r="F14" s="43">
        <v>178</v>
      </c>
    </row>
    <row r="15" spans="1:6" ht="17.25">
      <c r="A15" s="36">
        <v>6</v>
      </c>
      <c r="B15" s="38" t="str">
        <f t="shared" si="0"/>
        <v>Меркушев Владимир</v>
      </c>
      <c r="C15" s="41" t="str">
        <f t="shared" si="1"/>
        <v>г.Добрянка</v>
      </c>
      <c r="D15" s="42" t="str">
        <f t="shared" si="2"/>
        <v>ВОС Б-1</v>
      </c>
      <c r="E15" s="38">
        <v>112</v>
      </c>
      <c r="F15" s="43">
        <v>169</v>
      </c>
    </row>
    <row r="16" spans="1:6" ht="17.25">
      <c r="A16" s="36">
        <v>7</v>
      </c>
      <c r="B16" s="38" t="str">
        <f t="shared" si="0"/>
        <v>Беляев Сергей</v>
      </c>
      <c r="C16" s="41" t="str">
        <f t="shared" si="1"/>
        <v>г.Кунгур</v>
      </c>
      <c r="D16" s="42" t="str">
        <f t="shared" si="2"/>
        <v>ВОС Б-1</v>
      </c>
      <c r="E16" s="38">
        <v>102</v>
      </c>
      <c r="F16" s="43">
        <v>147</v>
      </c>
    </row>
    <row r="18" spans="1:6" ht="17.25">
      <c r="A18" s="50" t="s">
        <v>111</v>
      </c>
      <c r="B18" s="50"/>
      <c r="C18" s="50"/>
      <c r="D18" s="50"/>
      <c r="E18" s="50"/>
      <c r="F18" s="50"/>
    </row>
    <row r="19" spans="1:6" ht="17.25">
      <c r="A19" s="55">
        <v>1</v>
      </c>
      <c r="B19" s="40" t="str">
        <f>VLOOKUP(E19,список,2,FALSE)</f>
        <v>Заболотняя Гульзира</v>
      </c>
      <c r="C19" s="55" t="str">
        <f>VLOOKUP(E19,список,3,FALSE)</f>
        <v>г.Лысьва</v>
      </c>
      <c r="D19" s="55" t="str">
        <f>VLOOKUP(E19,список,4,FALSE)</f>
        <v>ВОС Б-1</v>
      </c>
      <c r="E19" s="40">
        <v>109</v>
      </c>
      <c r="F19" s="59">
        <v>155</v>
      </c>
    </row>
    <row r="20" spans="1:6" ht="17.25">
      <c r="A20" s="55">
        <v>2</v>
      </c>
      <c r="B20" s="40" t="str">
        <f>VLOOKUP(E20,список,2,FALSE)</f>
        <v>Аликина Светлана</v>
      </c>
      <c r="C20" s="55" t="str">
        <f>VLOOKUP(E20,список,3,FALSE)</f>
        <v>г.Лысьва</v>
      </c>
      <c r="D20" s="55" t="str">
        <f>VLOOKUP(E20,список,4,FALSE)</f>
        <v>ВОС Б-1</v>
      </c>
      <c r="E20" s="40">
        <v>106</v>
      </c>
      <c r="F20" s="59">
        <v>148</v>
      </c>
    </row>
    <row r="21" spans="1:6" ht="17.25">
      <c r="A21" s="55">
        <v>3</v>
      </c>
      <c r="B21" s="40" t="str">
        <f>VLOOKUP(E21,список,2,FALSE)</f>
        <v>Явкина Оксана</v>
      </c>
      <c r="C21" s="55" t="str">
        <f>VLOOKUP(E21,список,3,FALSE)</f>
        <v>г.Лысьва</v>
      </c>
      <c r="D21" s="55" t="str">
        <f>VLOOKUP(E21,список,4,FALSE)</f>
        <v>ВОС Б-1</v>
      </c>
      <c r="E21" s="40">
        <v>107</v>
      </c>
      <c r="F21" s="59">
        <v>130</v>
      </c>
    </row>
    <row r="23" spans="1:6" ht="17.25">
      <c r="A23" s="50" t="s">
        <v>49</v>
      </c>
      <c r="B23" s="50"/>
      <c r="C23" s="50"/>
      <c r="D23" s="50"/>
      <c r="E23" s="50"/>
      <c r="F23" s="50"/>
    </row>
    <row r="24" spans="1:6" ht="17.25">
      <c r="A24" s="55">
        <v>1</v>
      </c>
      <c r="B24" s="40" t="str">
        <f aca="true" t="shared" si="3" ref="B24:B31">VLOOKUP(E24,список,2,FALSE)</f>
        <v>Поносов Роман</v>
      </c>
      <c r="C24" s="55" t="str">
        <f aca="true" t="shared" si="4" ref="C24:C31">VLOOKUP(E24,список,3,FALSE)</f>
        <v>Ильинский район</v>
      </c>
      <c r="D24" s="55" t="str">
        <f aca="true" t="shared" si="5" ref="D24:D31">VLOOKUP(E24,список,4,FALSE)</f>
        <v>ВОС Б-2, 3</v>
      </c>
      <c r="E24" s="40">
        <v>177</v>
      </c>
      <c r="F24" s="59">
        <v>233</v>
      </c>
    </row>
    <row r="25" spans="1:6" ht="17.25">
      <c r="A25" s="55">
        <v>2</v>
      </c>
      <c r="B25" s="40" t="str">
        <f t="shared" si="3"/>
        <v>Истомин Илья</v>
      </c>
      <c r="C25" s="55" t="str">
        <f t="shared" si="4"/>
        <v>г.Березники</v>
      </c>
      <c r="D25" s="55" t="str">
        <f t="shared" si="5"/>
        <v>ВОС Б-2, 3</v>
      </c>
      <c r="E25" s="40">
        <v>160</v>
      </c>
      <c r="F25" s="59">
        <v>232</v>
      </c>
    </row>
    <row r="26" spans="1:6" ht="17.25">
      <c r="A26" s="55">
        <v>3</v>
      </c>
      <c r="B26" s="40" t="str">
        <f t="shared" si="3"/>
        <v>Ажгихин Александр</v>
      </c>
      <c r="C26" s="55" t="str">
        <f t="shared" si="4"/>
        <v>Осинский район</v>
      </c>
      <c r="D26" s="55" t="str">
        <f t="shared" si="5"/>
        <v>ВОС Б-2, 3</v>
      </c>
      <c r="E26" s="40">
        <v>151</v>
      </c>
      <c r="F26" s="59">
        <v>224</v>
      </c>
    </row>
    <row r="27" spans="1:6" ht="17.25">
      <c r="A27" s="41">
        <v>4</v>
      </c>
      <c r="B27" s="38" t="str">
        <f t="shared" si="3"/>
        <v>Наговицын Александр</v>
      </c>
      <c r="C27" s="41" t="str">
        <f t="shared" si="4"/>
        <v>г.Чайковский</v>
      </c>
      <c r="D27" s="42" t="str">
        <f t="shared" si="5"/>
        <v>ВОС Б-2, 3</v>
      </c>
      <c r="E27" s="38">
        <v>168</v>
      </c>
      <c r="F27" s="43">
        <v>220</v>
      </c>
    </row>
    <row r="28" spans="1:6" ht="17.25">
      <c r="A28" s="41">
        <v>5</v>
      </c>
      <c r="B28" s="38" t="str">
        <f t="shared" si="3"/>
        <v>Валиев Роман</v>
      </c>
      <c r="C28" s="41" t="str">
        <f t="shared" si="4"/>
        <v>г.Лысьва</v>
      </c>
      <c r="D28" s="42" t="str">
        <f t="shared" si="5"/>
        <v>ВОС Б-2, 3</v>
      </c>
      <c r="E28" s="38">
        <v>163</v>
      </c>
      <c r="F28" s="43">
        <v>211</v>
      </c>
    </row>
    <row r="29" spans="1:6" ht="17.25">
      <c r="A29" s="41">
        <v>6</v>
      </c>
      <c r="B29" s="38" t="str">
        <f t="shared" si="3"/>
        <v>Первов Михаил</v>
      </c>
      <c r="C29" s="41" t="str">
        <f t="shared" si="4"/>
        <v>г.Верещагино</v>
      </c>
      <c r="D29" s="42" t="str">
        <f t="shared" si="5"/>
        <v>ВОС Б-2, 3</v>
      </c>
      <c r="E29" s="38">
        <v>176</v>
      </c>
      <c r="F29" s="43">
        <v>180</v>
      </c>
    </row>
    <row r="30" spans="1:6" ht="17.25">
      <c r="A30" s="41">
        <v>7</v>
      </c>
      <c r="B30" s="38" t="str">
        <f t="shared" si="3"/>
        <v>Михайловых Андрей</v>
      </c>
      <c r="C30" s="41" t="str">
        <f t="shared" si="4"/>
        <v>г.Верещагино</v>
      </c>
      <c r="D30" s="42" t="str">
        <f t="shared" si="5"/>
        <v>ВОС Б-2, 3</v>
      </c>
      <c r="E30" s="38">
        <v>171</v>
      </c>
      <c r="F30" s="43">
        <v>170</v>
      </c>
    </row>
    <row r="31" spans="1:6" ht="17.25">
      <c r="A31" s="41">
        <v>8</v>
      </c>
      <c r="B31" s="38" t="str">
        <f t="shared" si="3"/>
        <v>Зозулин Александр</v>
      </c>
      <c r="C31" s="41" t="str">
        <f t="shared" si="4"/>
        <v>г.Кунгур</v>
      </c>
      <c r="D31" s="42" t="str">
        <f t="shared" si="5"/>
        <v>ВОС Б-2, 3</v>
      </c>
      <c r="E31" s="38">
        <v>157</v>
      </c>
      <c r="F31" s="43">
        <v>164</v>
      </c>
    </row>
    <row r="32" spans="1:6" ht="17.25">
      <c r="A32" s="41">
        <v>9</v>
      </c>
      <c r="B32" s="38" t="str">
        <f>VLOOKUP(E32,список,2,FALSE)</f>
        <v>Кильянов Роман</v>
      </c>
      <c r="C32" s="41" t="str">
        <f>VLOOKUP(E32,список,3,FALSE)</f>
        <v>Карагайский район</v>
      </c>
      <c r="D32" s="42" t="str">
        <f>VLOOKUP(E32,список,4,FALSE)</f>
        <v>ВОС Б-2, 3</v>
      </c>
      <c r="E32" s="38">
        <v>113</v>
      </c>
      <c r="F32" s="43">
        <v>82</v>
      </c>
    </row>
    <row r="33" spans="1:6" ht="17.25">
      <c r="A33" s="1"/>
      <c r="B33" s="1"/>
      <c r="C33" s="1"/>
      <c r="D33" s="1"/>
      <c r="E33" s="1"/>
      <c r="F33" s="27"/>
    </row>
    <row r="34" spans="1:6" ht="17.25">
      <c r="A34" s="50" t="s">
        <v>48</v>
      </c>
      <c r="B34" s="50"/>
      <c r="C34" s="50"/>
      <c r="D34" s="50"/>
      <c r="E34" s="50"/>
      <c r="F34" s="50"/>
    </row>
    <row r="35" spans="1:6" ht="17.25">
      <c r="A35" s="55">
        <v>1</v>
      </c>
      <c r="B35" s="40" t="str">
        <f aca="true" t="shared" si="6" ref="B35:B40">VLOOKUP(E35,список,2,FALSE)</f>
        <v>Алижанова Татьяна</v>
      </c>
      <c r="C35" s="55" t="str">
        <f aca="true" t="shared" si="7" ref="C35:C40">VLOOKUP(E35,список,3,FALSE)</f>
        <v>г.Березники</v>
      </c>
      <c r="D35" s="55" t="str">
        <f aca="true" t="shared" si="8" ref="D35:D40">VLOOKUP(E35,список,4,FALSE)</f>
        <v>ВОС Б-2, 3</v>
      </c>
      <c r="E35" s="40">
        <v>159</v>
      </c>
      <c r="F35" s="59">
        <v>163</v>
      </c>
    </row>
    <row r="36" spans="1:6" ht="17.25">
      <c r="A36" s="55">
        <v>2</v>
      </c>
      <c r="B36" s="40" t="str">
        <f t="shared" si="6"/>
        <v>Дудина Анастасия</v>
      </c>
      <c r="C36" s="55" t="str">
        <f t="shared" si="7"/>
        <v>г.Верещагино</v>
      </c>
      <c r="D36" s="55" t="str">
        <f t="shared" si="8"/>
        <v>ВОС Б-2, 3</v>
      </c>
      <c r="E36" s="40">
        <v>172</v>
      </c>
      <c r="F36" s="59">
        <v>161</v>
      </c>
    </row>
    <row r="37" spans="1:6" ht="17.25">
      <c r="A37" s="55">
        <v>3</v>
      </c>
      <c r="B37" s="40" t="str">
        <f t="shared" si="6"/>
        <v>Шелунцова Яна</v>
      </c>
      <c r="C37" s="55" t="str">
        <f t="shared" si="7"/>
        <v>Сивинский район</v>
      </c>
      <c r="D37" s="55" t="str">
        <f t="shared" si="8"/>
        <v>ВОС Б-2, 3</v>
      </c>
      <c r="E37" s="40">
        <v>181</v>
      </c>
      <c r="F37" s="59">
        <v>148</v>
      </c>
    </row>
    <row r="38" spans="1:6" ht="17.25">
      <c r="A38" s="36">
        <v>4</v>
      </c>
      <c r="B38" s="38" t="str">
        <f t="shared" si="6"/>
        <v>Щербинина Зинаида</v>
      </c>
      <c r="C38" s="41" t="str">
        <f t="shared" si="7"/>
        <v>г.Верещагино</v>
      </c>
      <c r="D38" s="42" t="str">
        <f t="shared" si="8"/>
        <v>ВОС Б-2, 3</v>
      </c>
      <c r="E38" s="38">
        <v>173</v>
      </c>
      <c r="F38" s="43">
        <v>147</v>
      </c>
    </row>
    <row r="39" spans="1:6" ht="17.25">
      <c r="A39" s="41">
        <v>5</v>
      </c>
      <c r="B39" s="38" t="str">
        <f t="shared" si="6"/>
        <v>Килина Валентина</v>
      </c>
      <c r="C39" s="41" t="str">
        <f t="shared" si="7"/>
        <v>г.Лысьва</v>
      </c>
      <c r="D39" s="42" t="str">
        <f t="shared" si="8"/>
        <v>ВОС Б-2, 3</v>
      </c>
      <c r="E39" s="38">
        <v>165</v>
      </c>
      <c r="F39" s="43">
        <v>144</v>
      </c>
    </row>
    <row r="40" spans="1:6" ht="17.25">
      <c r="A40" s="36">
        <v>6</v>
      </c>
      <c r="B40" s="38" t="str">
        <f t="shared" si="6"/>
        <v>Чернобровенко Наталья</v>
      </c>
      <c r="C40" s="41" t="str">
        <f t="shared" si="7"/>
        <v>Карагайский район</v>
      </c>
      <c r="D40" s="42" t="str">
        <f t="shared" si="8"/>
        <v>ВОС Б-2, 3</v>
      </c>
      <c r="E40" s="38">
        <v>179</v>
      </c>
      <c r="F40" s="43">
        <v>138</v>
      </c>
    </row>
    <row r="41" spans="1:6" ht="17.25">
      <c r="A41" s="36">
        <v>7</v>
      </c>
      <c r="B41" s="38" t="str">
        <f aca="true" t="shared" si="9" ref="B41:B46">VLOOKUP(E41,список,2,FALSE)</f>
        <v>Третьякова Антонида</v>
      </c>
      <c r="C41" s="41" t="str">
        <f aca="true" t="shared" si="10" ref="C41:C46">VLOOKUP(E41,список,3,FALSE)</f>
        <v>г.Верещагино</v>
      </c>
      <c r="D41" s="42" t="str">
        <f aca="true" t="shared" si="11" ref="D41:D46">VLOOKUP(E41,список,4,FALSE)</f>
        <v>ВОС Б-2, 3</v>
      </c>
      <c r="E41" s="38">
        <v>170</v>
      </c>
      <c r="F41" s="43">
        <v>130</v>
      </c>
    </row>
    <row r="42" spans="1:6" ht="17.25">
      <c r="A42" s="36">
        <v>8</v>
      </c>
      <c r="B42" s="38" t="str">
        <f t="shared" si="9"/>
        <v>Бердникова Наталья</v>
      </c>
      <c r="C42" s="41" t="str">
        <f t="shared" si="10"/>
        <v>Индустриальный район</v>
      </c>
      <c r="D42" s="42" t="str">
        <f t="shared" si="11"/>
        <v>ВОС Б-2, 3</v>
      </c>
      <c r="E42" s="38">
        <v>158</v>
      </c>
      <c r="F42" s="43">
        <v>122</v>
      </c>
    </row>
    <row r="43" spans="1:6" ht="17.25">
      <c r="A43" s="41">
        <v>9</v>
      </c>
      <c r="B43" s="38" t="str">
        <f t="shared" si="9"/>
        <v>Каменских Нина</v>
      </c>
      <c r="C43" s="41" t="str">
        <f t="shared" si="10"/>
        <v>Пермский район</v>
      </c>
      <c r="D43" s="42" t="str">
        <f t="shared" si="11"/>
        <v>ВОС Б-2, 3</v>
      </c>
      <c r="E43" s="38">
        <v>166</v>
      </c>
      <c r="F43" s="43">
        <v>119</v>
      </c>
    </row>
    <row r="44" spans="1:6" ht="17.25">
      <c r="A44" s="36">
        <v>10</v>
      </c>
      <c r="B44" s="38" t="str">
        <f t="shared" si="9"/>
        <v>Яковлева Лариса</v>
      </c>
      <c r="C44" s="41" t="str">
        <f t="shared" si="10"/>
        <v>Ильинский район</v>
      </c>
      <c r="D44" s="42" t="str">
        <f t="shared" si="11"/>
        <v>ВОС Б-2, 3</v>
      </c>
      <c r="E44" s="38">
        <v>178</v>
      </c>
      <c r="F44" s="43">
        <v>119</v>
      </c>
    </row>
    <row r="45" spans="1:6" ht="17.25">
      <c r="A45" s="36">
        <v>11</v>
      </c>
      <c r="B45" s="38" t="str">
        <f t="shared" si="9"/>
        <v>Березовская Надежда</v>
      </c>
      <c r="C45" s="41" t="str">
        <f t="shared" si="10"/>
        <v>г.Верещагино</v>
      </c>
      <c r="D45" s="42" t="str">
        <f t="shared" si="11"/>
        <v>ВОС Б-2, 3</v>
      </c>
      <c r="E45" s="38">
        <v>169</v>
      </c>
      <c r="F45" s="43">
        <v>107</v>
      </c>
    </row>
    <row r="46" spans="1:6" ht="17.25">
      <c r="A46" s="41">
        <v>12</v>
      </c>
      <c r="B46" s="38" t="str">
        <f t="shared" si="9"/>
        <v>Меньшикова Татьяна</v>
      </c>
      <c r="C46" s="41" t="str">
        <f t="shared" si="10"/>
        <v>Мотовилихинский район</v>
      </c>
      <c r="D46" s="42" t="str">
        <f t="shared" si="11"/>
        <v>ВОС Б-2, 3</v>
      </c>
      <c r="E46" s="38">
        <v>187</v>
      </c>
      <c r="F46" s="43">
        <v>87</v>
      </c>
    </row>
    <row r="48" spans="1:6" ht="24">
      <c r="A48" s="53" t="s">
        <v>73</v>
      </c>
      <c r="B48" s="53"/>
      <c r="C48" s="53"/>
      <c r="D48" s="53"/>
      <c r="E48" s="53"/>
      <c r="F48" s="53"/>
    </row>
    <row r="49" spans="1:6" ht="24">
      <c r="A49" s="11"/>
      <c r="B49" s="8"/>
      <c r="C49" s="11"/>
      <c r="D49" s="7"/>
      <c r="E49" s="8"/>
      <c r="F49" s="26"/>
    </row>
    <row r="50" spans="1:6" ht="17.25">
      <c r="A50" s="14" t="s">
        <v>5</v>
      </c>
      <c r="B50" s="6" t="s">
        <v>1</v>
      </c>
      <c r="C50" s="14" t="s">
        <v>2</v>
      </c>
      <c r="D50" s="10" t="s">
        <v>3</v>
      </c>
      <c r="E50" s="6" t="s">
        <v>0</v>
      </c>
      <c r="F50" s="25" t="s">
        <v>6</v>
      </c>
    </row>
    <row r="52" spans="1:6" ht="17.25">
      <c r="A52" s="50" t="s">
        <v>54</v>
      </c>
      <c r="B52" s="50"/>
      <c r="C52" s="50"/>
      <c r="D52" s="50"/>
      <c r="E52" s="50"/>
      <c r="F52" s="50"/>
    </row>
    <row r="53" spans="1:6" ht="17.25">
      <c r="A53" s="55">
        <v>1</v>
      </c>
      <c r="B53" s="40" t="str">
        <f aca="true" t="shared" si="12" ref="B53:B78">VLOOKUP(E53,список,2,FALSE)</f>
        <v>Селиверстов Сергей</v>
      </c>
      <c r="C53" s="55" t="str">
        <f aca="true" t="shared" si="13" ref="C53:C78">VLOOKUP(E53,список,3,FALSE)</f>
        <v>г.Чайковский</v>
      </c>
      <c r="D53" s="55" t="str">
        <f aca="true" t="shared" si="14" ref="D53:D78">VLOOKUP(E53,список,4,FALSE)</f>
        <v>общее заболевание</v>
      </c>
      <c r="E53" s="40">
        <v>351</v>
      </c>
      <c r="F53" s="59">
        <v>236</v>
      </c>
    </row>
    <row r="54" spans="1:6" ht="17.25">
      <c r="A54" s="55">
        <v>2</v>
      </c>
      <c r="B54" s="40" t="str">
        <f t="shared" si="12"/>
        <v>Ковалев Владимир</v>
      </c>
      <c r="C54" s="55" t="str">
        <f t="shared" si="13"/>
        <v>Кочевский район</v>
      </c>
      <c r="D54" s="55" t="str">
        <f t="shared" si="14"/>
        <v>общее заболевание</v>
      </c>
      <c r="E54" s="40">
        <v>339</v>
      </c>
      <c r="F54" s="59">
        <v>228</v>
      </c>
    </row>
    <row r="55" spans="1:6" ht="17.25">
      <c r="A55" s="55">
        <v>3</v>
      </c>
      <c r="B55" s="40" t="str">
        <f t="shared" si="12"/>
        <v>Лебедев Алексей</v>
      </c>
      <c r="C55" s="55" t="str">
        <f t="shared" si="13"/>
        <v>г.Березники</v>
      </c>
      <c r="D55" s="55" t="str">
        <f t="shared" si="14"/>
        <v>общее заболевание</v>
      </c>
      <c r="E55" s="40">
        <v>317</v>
      </c>
      <c r="F55" s="59">
        <v>222</v>
      </c>
    </row>
    <row r="56" spans="1:6" ht="17.25">
      <c r="A56" s="41">
        <v>4</v>
      </c>
      <c r="B56" s="38" t="str">
        <f t="shared" si="12"/>
        <v>Мальгинов Роман</v>
      </c>
      <c r="C56" s="41" t="str">
        <f t="shared" si="13"/>
        <v>г.Кунгур</v>
      </c>
      <c r="D56" s="42" t="str">
        <f t="shared" si="14"/>
        <v>общее заболевание</v>
      </c>
      <c r="E56" s="38">
        <v>324</v>
      </c>
      <c r="F56" s="43">
        <v>218</v>
      </c>
    </row>
    <row r="57" spans="1:6" ht="17.25">
      <c r="A57" s="41">
        <v>5</v>
      </c>
      <c r="B57" s="38" t="str">
        <f t="shared" si="12"/>
        <v>Игошев Алексей</v>
      </c>
      <c r="C57" s="41" t="str">
        <f t="shared" si="13"/>
        <v>Еловский район</v>
      </c>
      <c r="D57" s="42" t="str">
        <f t="shared" si="14"/>
        <v>общее заболевание</v>
      </c>
      <c r="E57" s="38">
        <v>371</v>
      </c>
      <c r="F57" s="43">
        <v>218</v>
      </c>
    </row>
    <row r="58" spans="1:6" ht="17.25">
      <c r="A58" s="41">
        <v>6</v>
      </c>
      <c r="B58" s="38" t="str">
        <f t="shared" si="12"/>
        <v>Осташев Алексей</v>
      </c>
      <c r="C58" s="41" t="str">
        <f t="shared" si="13"/>
        <v>Нытвенский район</v>
      </c>
      <c r="D58" s="42" t="str">
        <f t="shared" si="14"/>
        <v>общее заболевание</v>
      </c>
      <c r="E58" s="38">
        <v>306</v>
      </c>
      <c r="F58" s="43">
        <v>218</v>
      </c>
    </row>
    <row r="59" spans="1:6" ht="17.25">
      <c r="A59" s="41">
        <v>7</v>
      </c>
      <c r="B59" s="38" t="str">
        <f t="shared" si="12"/>
        <v>Зимасов Айдар</v>
      </c>
      <c r="C59" s="41" t="str">
        <f t="shared" si="13"/>
        <v>Бардымский район</v>
      </c>
      <c r="D59" s="42" t="str">
        <f t="shared" si="14"/>
        <v>общее заболевание</v>
      </c>
      <c r="E59" s="38">
        <v>349</v>
      </c>
      <c r="F59" s="43">
        <v>214</v>
      </c>
    </row>
    <row r="60" spans="1:6" ht="17.25">
      <c r="A60" s="41">
        <v>8</v>
      </c>
      <c r="B60" s="38" t="str">
        <f t="shared" si="12"/>
        <v>Вагин Алексей</v>
      </c>
      <c r="C60" s="41" t="str">
        <f t="shared" si="13"/>
        <v>Индустриальный район</v>
      </c>
      <c r="D60" s="42" t="str">
        <f t="shared" si="14"/>
        <v>общее заболевание</v>
      </c>
      <c r="E60" s="38">
        <v>300</v>
      </c>
      <c r="F60" s="43">
        <v>213</v>
      </c>
    </row>
    <row r="61" spans="1:6" ht="17.25">
      <c r="A61" s="41">
        <v>9</v>
      </c>
      <c r="B61" s="38" t="str">
        <f t="shared" si="12"/>
        <v>Гусаров Максим</v>
      </c>
      <c r="C61" s="41" t="str">
        <f t="shared" si="13"/>
        <v>г.Березники</v>
      </c>
      <c r="D61" s="42" t="str">
        <f t="shared" si="14"/>
        <v>общее заболевание</v>
      </c>
      <c r="E61" s="38">
        <v>316</v>
      </c>
      <c r="F61" s="43">
        <v>211</v>
      </c>
    </row>
    <row r="62" spans="1:6" ht="17.25">
      <c r="A62" s="41">
        <v>10</v>
      </c>
      <c r="B62" s="38" t="str">
        <f t="shared" si="12"/>
        <v>Светлаков Станислав</v>
      </c>
      <c r="C62" s="41" t="str">
        <f t="shared" si="13"/>
        <v>Кочевский район</v>
      </c>
      <c r="D62" s="42" t="str">
        <f t="shared" si="14"/>
        <v>общее заболевание</v>
      </c>
      <c r="E62" s="38">
        <v>341</v>
      </c>
      <c r="F62" s="43">
        <v>210</v>
      </c>
    </row>
    <row r="63" spans="1:6" ht="17.25">
      <c r="A63" s="41">
        <v>10</v>
      </c>
      <c r="B63" s="38" t="str">
        <f t="shared" si="12"/>
        <v>Ломов Николай</v>
      </c>
      <c r="C63" s="41" t="str">
        <f t="shared" si="13"/>
        <v>г.Очер</v>
      </c>
      <c r="D63" s="42" t="str">
        <f t="shared" si="14"/>
        <v>общее заболевание</v>
      </c>
      <c r="E63" s="38">
        <v>335</v>
      </c>
      <c r="F63" s="43">
        <v>210</v>
      </c>
    </row>
    <row r="64" spans="1:6" ht="17.25">
      <c r="A64" s="41">
        <v>10</v>
      </c>
      <c r="B64" s="38" t="str">
        <f t="shared" si="12"/>
        <v>Закиров Олег</v>
      </c>
      <c r="C64" s="41" t="str">
        <f t="shared" si="13"/>
        <v>г.Чусовой</v>
      </c>
      <c r="D64" s="42" t="str">
        <f t="shared" si="14"/>
        <v>общее заболевание</v>
      </c>
      <c r="E64" s="38">
        <v>344</v>
      </c>
      <c r="F64" s="43">
        <v>200</v>
      </c>
    </row>
    <row r="65" spans="1:6" ht="17.25">
      <c r="A65" s="41">
        <v>13</v>
      </c>
      <c r="B65" s="38" t="str">
        <f t="shared" si="12"/>
        <v>Максимов Сергей</v>
      </c>
      <c r="C65" s="41" t="str">
        <f t="shared" si="13"/>
        <v>г.Краснокамск</v>
      </c>
      <c r="D65" s="42" t="str">
        <f t="shared" si="14"/>
        <v>общее заболевание</v>
      </c>
      <c r="E65" s="38">
        <v>259</v>
      </c>
      <c r="F65" s="43">
        <v>195</v>
      </c>
    </row>
    <row r="66" spans="1:6" ht="17.25">
      <c r="A66" s="41">
        <v>13</v>
      </c>
      <c r="B66" s="38" t="str">
        <f t="shared" si="12"/>
        <v>Иглин Николай</v>
      </c>
      <c r="C66" s="41" t="str">
        <f t="shared" si="13"/>
        <v>г.Лысьва</v>
      </c>
      <c r="D66" s="42" t="str">
        <f t="shared" si="14"/>
        <v>общее заболевание</v>
      </c>
      <c r="E66" s="38">
        <v>287</v>
      </c>
      <c r="F66" s="43">
        <v>188</v>
      </c>
    </row>
    <row r="67" spans="1:6" ht="17.25">
      <c r="A67" s="41">
        <v>15</v>
      </c>
      <c r="B67" s="38" t="str">
        <f t="shared" si="12"/>
        <v>Крохалев Александр</v>
      </c>
      <c r="C67" s="41" t="str">
        <f t="shared" si="13"/>
        <v>г.Березники</v>
      </c>
      <c r="D67" s="42" t="str">
        <f t="shared" si="14"/>
        <v>общее заболевание</v>
      </c>
      <c r="E67" s="38">
        <v>315</v>
      </c>
      <c r="F67" s="43">
        <v>186</v>
      </c>
    </row>
    <row r="68" spans="1:6" ht="17.25">
      <c r="A68" s="41">
        <v>15</v>
      </c>
      <c r="B68" s="38" t="str">
        <f t="shared" si="12"/>
        <v>Костарев Алексей</v>
      </c>
      <c r="C68" s="41" t="str">
        <f t="shared" si="13"/>
        <v>Кочевский район</v>
      </c>
      <c r="D68" s="42" t="str">
        <f t="shared" si="14"/>
        <v>общее заболевание</v>
      </c>
      <c r="E68" s="38">
        <v>340</v>
      </c>
      <c r="F68" s="43">
        <v>184</v>
      </c>
    </row>
    <row r="69" spans="1:6" ht="17.25">
      <c r="A69" s="41">
        <v>17</v>
      </c>
      <c r="B69" s="38" t="str">
        <f t="shared" si="12"/>
        <v>Гарифуллин Хамит</v>
      </c>
      <c r="C69" s="41" t="str">
        <f t="shared" si="13"/>
        <v>Уинский район</v>
      </c>
      <c r="D69" s="42" t="str">
        <f t="shared" si="14"/>
        <v>общее заболевание</v>
      </c>
      <c r="E69" s="38">
        <v>322</v>
      </c>
      <c r="F69" s="43">
        <v>180</v>
      </c>
    </row>
    <row r="70" spans="1:6" ht="17.25">
      <c r="A70" s="41">
        <v>18</v>
      </c>
      <c r="B70" s="38" t="str">
        <f t="shared" si="12"/>
        <v>Жданов Алексей</v>
      </c>
      <c r="C70" s="41" t="str">
        <f t="shared" si="13"/>
        <v>Карагайский район</v>
      </c>
      <c r="D70" s="42" t="str">
        <f t="shared" si="14"/>
        <v>общее заболевание</v>
      </c>
      <c r="E70" s="38">
        <v>379</v>
      </c>
      <c r="F70" s="43">
        <v>179</v>
      </c>
    </row>
    <row r="71" spans="1:6" ht="17.25">
      <c r="A71" s="41">
        <v>19</v>
      </c>
      <c r="B71" s="38" t="str">
        <f t="shared" si="12"/>
        <v>Костарев Владимир</v>
      </c>
      <c r="C71" s="41" t="str">
        <f t="shared" si="13"/>
        <v>Кочевский район</v>
      </c>
      <c r="D71" s="42" t="str">
        <f t="shared" si="14"/>
        <v>общее заболевание</v>
      </c>
      <c r="E71" s="38">
        <v>338</v>
      </c>
      <c r="F71" s="43">
        <v>175</v>
      </c>
    </row>
    <row r="72" spans="1:6" ht="17.25">
      <c r="A72" s="41">
        <v>20</v>
      </c>
      <c r="B72" s="38" t="str">
        <f t="shared" si="12"/>
        <v>Колясников Антон</v>
      </c>
      <c r="C72" s="41" t="str">
        <f t="shared" si="13"/>
        <v>Индустриальный район</v>
      </c>
      <c r="D72" s="42" t="str">
        <f t="shared" si="14"/>
        <v>общее заболевание</v>
      </c>
      <c r="E72" s="38">
        <v>297</v>
      </c>
      <c r="F72" s="43">
        <v>173</v>
      </c>
    </row>
    <row r="73" spans="1:6" ht="17.25">
      <c r="A73" s="41">
        <v>20</v>
      </c>
      <c r="B73" s="38" t="str">
        <f t="shared" si="12"/>
        <v>Чернобров Владимир</v>
      </c>
      <c r="C73" s="41" t="str">
        <f t="shared" si="13"/>
        <v>г.Чусовой</v>
      </c>
      <c r="D73" s="42" t="str">
        <f t="shared" si="14"/>
        <v>общее заболевание</v>
      </c>
      <c r="E73" s="38">
        <v>346</v>
      </c>
      <c r="F73" s="43">
        <v>168</v>
      </c>
    </row>
    <row r="74" spans="1:6" ht="17.25">
      <c r="A74" s="41">
        <v>22</v>
      </c>
      <c r="B74" s="38" t="str">
        <f t="shared" si="12"/>
        <v>Прищепа Михаил</v>
      </c>
      <c r="C74" s="41" t="str">
        <f t="shared" si="13"/>
        <v>Сивинский район</v>
      </c>
      <c r="D74" s="42" t="str">
        <f t="shared" si="14"/>
        <v>общее заболевание</v>
      </c>
      <c r="E74" s="38">
        <v>387</v>
      </c>
      <c r="F74" s="43">
        <v>156</v>
      </c>
    </row>
    <row r="75" spans="1:6" ht="17.25">
      <c r="A75" s="41">
        <v>23</v>
      </c>
      <c r="B75" s="38" t="str">
        <f t="shared" si="12"/>
        <v>Бузанаков Альберт</v>
      </c>
      <c r="C75" s="41" t="str">
        <f t="shared" si="13"/>
        <v>Орджоникидзевский район</v>
      </c>
      <c r="D75" s="42" t="str">
        <f t="shared" si="14"/>
        <v>общее заболевание</v>
      </c>
      <c r="E75" s="38">
        <v>289</v>
      </c>
      <c r="F75" s="43">
        <v>120</v>
      </c>
    </row>
    <row r="76" spans="1:6" ht="17.25">
      <c r="A76" s="41">
        <v>24</v>
      </c>
      <c r="B76" s="38" t="str">
        <f t="shared" si="12"/>
        <v>Якимов Александр</v>
      </c>
      <c r="C76" s="41" t="str">
        <f t="shared" si="13"/>
        <v>г.Краснокамск</v>
      </c>
      <c r="D76" s="42" t="str">
        <f t="shared" si="14"/>
        <v>общее заболевание</v>
      </c>
      <c r="E76" s="38">
        <v>263</v>
      </c>
      <c r="F76" s="43">
        <v>110</v>
      </c>
    </row>
    <row r="77" spans="1:6" ht="17.25">
      <c r="A77" s="41">
        <v>25</v>
      </c>
      <c r="B77" s="38" t="str">
        <f t="shared" si="12"/>
        <v>Поварницын Сергей</v>
      </c>
      <c r="C77" s="41" t="str">
        <f t="shared" si="13"/>
        <v>Кочевский район</v>
      </c>
      <c r="D77" s="42" t="str">
        <f t="shared" si="14"/>
        <v>общее заболевание</v>
      </c>
      <c r="E77" s="38">
        <v>342</v>
      </c>
      <c r="F77" s="43">
        <v>100</v>
      </c>
    </row>
    <row r="78" spans="1:6" ht="17.25">
      <c r="A78" s="41">
        <v>26</v>
      </c>
      <c r="B78" s="38" t="str">
        <f t="shared" si="12"/>
        <v>Вешняков Алексей</v>
      </c>
      <c r="C78" s="41" t="str">
        <f t="shared" si="13"/>
        <v>Ленинский район</v>
      </c>
      <c r="D78" s="42" t="str">
        <f t="shared" si="14"/>
        <v>общее заболевание</v>
      </c>
      <c r="E78" s="38">
        <v>376</v>
      </c>
      <c r="F78" s="43">
        <v>85</v>
      </c>
    </row>
    <row r="79" spans="1:6" ht="17.25">
      <c r="A79" s="41">
        <v>27</v>
      </c>
      <c r="B79" s="38" t="str">
        <f>VLOOKUP(E79,список,2,FALSE)</f>
        <v>Воробьев Сергей</v>
      </c>
      <c r="C79" s="41" t="str">
        <f>VLOOKUP(E79,список,3,FALSE)</f>
        <v>Пермский район</v>
      </c>
      <c r="D79" s="42" t="str">
        <f>VLOOKUP(E79,список,4,FALSE)</f>
        <v>общее заболевание</v>
      </c>
      <c r="E79" s="38">
        <v>329</v>
      </c>
      <c r="F79" s="43">
        <v>40</v>
      </c>
    </row>
    <row r="81" spans="1:6" ht="17.25">
      <c r="A81" s="50" t="s">
        <v>112</v>
      </c>
      <c r="B81" s="50"/>
      <c r="C81" s="50"/>
      <c r="D81" s="50"/>
      <c r="E81" s="50"/>
      <c r="F81" s="50"/>
    </row>
    <row r="82" spans="1:6" ht="17.25">
      <c r="A82" s="55">
        <v>1</v>
      </c>
      <c r="B82" s="40" t="str">
        <f aca="true" t="shared" si="15" ref="B82:B100">VLOOKUP(E82,список,2,FALSE)</f>
        <v>Кочетова Светлана</v>
      </c>
      <c r="C82" s="55" t="str">
        <f aca="true" t="shared" si="16" ref="C82:C100">VLOOKUP(E82,список,3,FALSE)</f>
        <v>г.Березники</v>
      </c>
      <c r="D82" s="55" t="str">
        <f aca="true" t="shared" si="17" ref="D82:D100">VLOOKUP(E82,список,4,FALSE)</f>
        <v>общее заболевание</v>
      </c>
      <c r="E82" s="40">
        <v>318</v>
      </c>
      <c r="F82" s="59">
        <v>175</v>
      </c>
    </row>
    <row r="83" spans="1:6" ht="17.25">
      <c r="A83" s="55">
        <v>2</v>
      </c>
      <c r="B83" s="40" t="str">
        <f t="shared" si="15"/>
        <v>Демидова Любовь</v>
      </c>
      <c r="C83" s="55" t="str">
        <f t="shared" si="16"/>
        <v>Нытвенский район</v>
      </c>
      <c r="D83" s="55" t="str">
        <f t="shared" si="17"/>
        <v>общее заболевание</v>
      </c>
      <c r="E83" s="40">
        <v>308</v>
      </c>
      <c r="F83" s="59">
        <v>170</v>
      </c>
    </row>
    <row r="84" spans="1:6" ht="17.25">
      <c r="A84" s="55">
        <v>3</v>
      </c>
      <c r="B84" s="40" t="str">
        <f t="shared" si="15"/>
        <v>Копанцева Татьяна</v>
      </c>
      <c r="C84" s="55" t="str">
        <f t="shared" si="16"/>
        <v>Еловский район</v>
      </c>
      <c r="D84" s="55" t="str">
        <f t="shared" si="17"/>
        <v>общее заболевание</v>
      </c>
      <c r="E84" s="40">
        <v>368</v>
      </c>
      <c r="F84" s="59">
        <v>170</v>
      </c>
    </row>
    <row r="85" spans="1:6" ht="17.25">
      <c r="A85" s="36">
        <v>4</v>
      </c>
      <c r="B85" s="38" t="str">
        <f t="shared" si="15"/>
        <v>Булатова Наталья</v>
      </c>
      <c r="C85" s="41" t="str">
        <f t="shared" si="16"/>
        <v>Суксунский район</v>
      </c>
      <c r="D85" s="42" t="str">
        <f t="shared" si="17"/>
        <v>общее заболевание</v>
      </c>
      <c r="E85" s="38">
        <v>252</v>
      </c>
      <c r="F85" s="43">
        <v>168</v>
      </c>
    </row>
    <row r="86" spans="1:6" ht="17.25">
      <c r="A86" s="41">
        <v>5</v>
      </c>
      <c r="B86" s="38" t="str">
        <f t="shared" si="15"/>
        <v>Сажина Елена</v>
      </c>
      <c r="C86" s="41" t="str">
        <f t="shared" si="16"/>
        <v>г.Кизел</v>
      </c>
      <c r="D86" s="42" t="str">
        <f t="shared" si="17"/>
        <v>общее заболевание</v>
      </c>
      <c r="E86" s="38">
        <v>254</v>
      </c>
      <c r="F86" s="43">
        <v>161</v>
      </c>
    </row>
    <row r="87" spans="1:6" ht="17.25">
      <c r="A87" s="36">
        <v>6</v>
      </c>
      <c r="B87" s="38" t="str">
        <f t="shared" si="15"/>
        <v>Галилиева Дарья</v>
      </c>
      <c r="C87" s="41" t="str">
        <f t="shared" si="16"/>
        <v>Кировский район</v>
      </c>
      <c r="D87" s="42" t="str">
        <f t="shared" si="17"/>
        <v>общее заболевание</v>
      </c>
      <c r="E87" s="38">
        <v>270</v>
      </c>
      <c r="F87" s="43">
        <v>160</v>
      </c>
    </row>
    <row r="88" spans="1:6" ht="17.25">
      <c r="A88" s="36">
        <v>7</v>
      </c>
      <c r="B88" s="38" t="str">
        <f t="shared" si="15"/>
        <v>Мошева Вера</v>
      </c>
      <c r="C88" s="41" t="str">
        <f t="shared" si="16"/>
        <v>Еловский район</v>
      </c>
      <c r="D88" s="42" t="str">
        <f t="shared" si="17"/>
        <v>общее заболевание</v>
      </c>
      <c r="E88" s="38">
        <v>369</v>
      </c>
      <c r="F88" s="43">
        <v>158</v>
      </c>
    </row>
    <row r="89" spans="1:6" ht="17.25">
      <c r="A89" s="36">
        <v>8</v>
      </c>
      <c r="B89" s="38" t="str">
        <f t="shared" si="15"/>
        <v>Симонова Анна</v>
      </c>
      <c r="C89" s="41" t="str">
        <f t="shared" si="16"/>
        <v>Мотовилихинский район</v>
      </c>
      <c r="D89" s="42" t="str">
        <f t="shared" si="17"/>
        <v>общее заболевание</v>
      </c>
      <c r="E89" s="38">
        <v>395</v>
      </c>
      <c r="F89" s="43">
        <v>156</v>
      </c>
    </row>
    <row r="90" spans="1:6" ht="17.25">
      <c r="A90" s="41">
        <v>9</v>
      </c>
      <c r="B90" s="38" t="str">
        <f t="shared" si="15"/>
        <v>Денисова Лада</v>
      </c>
      <c r="C90" s="41" t="str">
        <f t="shared" si="16"/>
        <v>г.Добрянка</v>
      </c>
      <c r="D90" s="42" t="str">
        <f t="shared" si="17"/>
        <v>общее заболевание</v>
      </c>
      <c r="E90" s="38">
        <v>360</v>
      </c>
      <c r="F90" s="43">
        <v>155</v>
      </c>
    </row>
    <row r="91" spans="1:6" ht="17.25">
      <c r="A91" s="36">
        <v>10</v>
      </c>
      <c r="B91" s="38" t="str">
        <f t="shared" si="15"/>
        <v>Щербакова Светлана</v>
      </c>
      <c r="C91" s="41" t="str">
        <f t="shared" si="16"/>
        <v>г.Краснокамск</v>
      </c>
      <c r="D91" s="42" t="str">
        <f t="shared" si="17"/>
        <v>общее заболевание</v>
      </c>
      <c r="E91" s="38">
        <v>262</v>
      </c>
      <c r="F91" s="43">
        <v>155</v>
      </c>
    </row>
    <row r="92" spans="1:6" ht="17.25">
      <c r="A92" s="36">
        <v>11</v>
      </c>
      <c r="B92" s="38" t="str">
        <f t="shared" si="15"/>
        <v>Миронян Наталья</v>
      </c>
      <c r="C92" s="41" t="str">
        <f t="shared" si="16"/>
        <v>г.Березники</v>
      </c>
      <c r="D92" s="42" t="str">
        <f t="shared" si="17"/>
        <v>общее заболевание</v>
      </c>
      <c r="E92" s="38">
        <v>313</v>
      </c>
      <c r="F92" s="43">
        <v>155</v>
      </c>
    </row>
    <row r="93" spans="1:6" ht="17.25">
      <c r="A93" s="36">
        <v>12</v>
      </c>
      <c r="B93" s="38" t="str">
        <f t="shared" si="15"/>
        <v>Абзалимова Альфия</v>
      </c>
      <c r="C93" s="41" t="str">
        <f t="shared" si="16"/>
        <v>г.Лысьва</v>
      </c>
      <c r="D93" s="42" t="str">
        <f t="shared" si="17"/>
        <v>общее заболевание</v>
      </c>
      <c r="E93" s="38">
        <v>286</v>
      </c>
      <c r="F93" s="43">
        <v>147</v>
      </c>
    </row>
    <row r="94" spans="1:6" ht="17.25">
      <c r="A94" s="41">
        <v>13</v>
      </c>
      <c r="B94" s="38" t="str">
        <f t="shared" si="15"/>
        <v>Шатрова Татьяна</v>
      </c>
      <c r="C94" s="41" t="str">
        <f t="shared" si="16"/>
        <v>Кировский район</v>
      </c>
      <c r="D94" s="42" t="str">
        <f t="shared" si="17"/>
        <v>общее заболевание</v>
      </c>
      <c r="E94" s="38">
        <v>267</v>
      </c>
      <c r="F94" s="43">
        <v>138</v>
      </c>
    </row>
    <row r="95" spans="1:6" ht="17.25">
      <c r="A95" s="36">
        <v>14</v>
      </c>
      <c r="B95" s="38" t="str">
        <f t="shared" si="15"/>
        <v>Сальникова Вера</v>
      </c>
      <c r="C95" s="41" t="str">
        <f t="shared" si="16"/>
        <v>г.Очер</v>
      </c>
      <c r="D95" s="42" t="str">
        <f t="shared" si="17"/>
        <v>общее заболевание</v>
      </c>
      <c r="E95" s="38">
        <v>337</v>
      </c>
      <c r="F95" s="43">
        <v>129</v>
      </c>
    </row>
    <row r="96" spans="1:6" ht="17.25">
      <c r="A96" s="36">
        <v>15</v>
      </c>
      <c r="B96" s="38" t="str">
        <f t="shared" si="15"/>
        <v>Охапкина Наталья</v>
      </c>
      <c r="C96" s="41" t="str">
        <f t="shared" si="16"/>
        <v>г.Краснокамск</v>
      </c>
      <c r="D96" s="42" t="str">
        <f t="shared" si="17"/>
        <v>общее заболевание</v>
      </c>
      <c r="E96" s="38">
        <v>261</v>
      </c>
      <c r="F96" s="43">
        <v>126</v>
      </c>
    </row>
    <row r="97" spans="1:6" ht="17.25">
      <c r="A97" s="36">
        <v>16</v>
      </c>
      <c r="B97" s="38" t="str">
        <f t="shared" si="15"/>
        <v>Шаритдинова Лилия</v>
      </c>
      <c r="C97" s="41" t="str">
        <f t="shared" si="16"/>
        <v>г.Чернушка</v>
      </c>
      <c r="D97" s="42" t="str">
        <f t="shared" si="17"/>
        <v>общее заболевание</v>
      </c>
      <c r="E97" s="38">
        <v>274</v>
      </c>
      <c r="F97" s="43">
        <v>121</v>
      </c>
    </row>
    <row r="98" spans="1:6" ht="17.25">
      <c r="A98" s="41">
        <v>17</v>
      </c>
      <c r="B98" s="38" t="str">
        <f t="shared" si="15"/>
        <v>Юркова Белла</v>
      </c>
      <c r="C98" s="41" t="str">
        <f t="shared" si="16"/>
        <v>Индустриальный район</v>
      </c>
      <c r="D98" s="42" t="str">
        <f t="shared" si="17"/>
        <v>общее заболевание</v>
      </c>
      <c r="E98" s="38">
        <v>299</v>
      </c>
      <c r="F98" s="43">
        <v>120</v>
      </c>
    </row>
    <row r="99" spans="1:6" ht="17.25">
      <c r="A99" s="36">
        <v>18</v>
      </c>
      <c r="B99" s="38" t="str">
        <f t="shared" si="15"/>
        <v>Кочергина Галина</v>
      </c>
      <c r="C99" s="41" t="str">
        <f t="shared" si="16"/>
        <v>Пермский район</v>
      </c>
      <c r="D99" s="42" t="str">
        <f t="shared" si="17"/>
        <v>общее заболевание</v>
      </c>
      <c r="E99" s="38">
        <v>328</v>
      </c>
      <c r="F99" s="43">
        <v>120</v>
      </c>
    </row>
    <row r="100" spans="1:6" ht="17.25">
      <c r="A100" s="36">
        <v>19</v>
      </c>
      <c r="B100" s="38" t="str">
        <f t="shared" si="15"/>
        <v>Файзуллина Рафиса</v>
      </c>
      <c r="C100" s="41" t="str">
        <f t="shared" si="16"/>
        <v>Уинский район</v>
      </c>
      <c r="D100" s="42" t="str">
        <f t="shared" si="17"/>
        <v>общее заболевание</v>
      </c>
      <c r="E100" s="38">
        <v>320</v>
      </c>
      <c r="F100" s="43">
        <v>111</v>
      </c>
    </row>
    <row r="101" spans="1:6" ht="17.25">
      <c r="A101" s="36">
        <v>20</v>
      </c>
      <c r="B101" s="38" t="str">
        <f aca="true" t="shared" si="18" ref="B101:B109">VLOOKUP(E101,список,2,FALSE)</f>
        <v>Дегтянникова Надежда</v>
      </c>
      <c r="C101" s="41" t="str">
        <f aca="true" t="shared" si="19" ref="C101:C109">VLOOKUP(E101,список,3,FALSE)</f>
        <v>г.Соликамск</v>
      </c>
      <c r="D101" s="42" t="str">
        <f aca="true" t="shared" si="20" ref="D101:D109">VLOOKUP(E101,список,4,FALSE)</f>
        <v>общее заболевание</v>
      </c>
      <c r="E101" s="38">
        <v>343</v>
      </c>
      <c r="F101" s="43">
        <v>111</v>
      </c>
    </row>
    <row r="102" spans="1:6" ht="17.25">
      <c r="A102" s="41">
        <v>21</v>
      </c>
      <c r="B102" s="38" t="str">
        <f t="shared" si="18"/>
        <v>Чугайнова Ольга</v>
      </c>
      <c r="C102" s="41" t="str">
        <f t="shared" si="19"/>
        <v>Кировский район</v>
      </c>
      <c r="D102" s="42" t="str">
        <f t="shared" si="20"/>
        <v>общее заболевание</v>
      </c>
      <c r="E102" s="38">
        <v>269</v>
      </c>
      <c r="F102" s="43">
        <v>107</v>
      </c>
    </row>
    <row r="103" spans="1:6" ht="17.25">
      <c r="A103" s="36">
        <v>22</v>
      </c>
      <c r="B103" s="38" t="str">
        <f t="shared" si="18"/>
        <v>Щелонцева Алена</v>
      </c>
      <c r="C103" s="41" t="str">
        <f t="shared" si="19"/>
        <v>Кировский район</v>
      </c>
      <c r="D103" s="42" t="str">
        <f t="shared" si="20"/>
        <v>общее заболевание</v>
      </c>
      <c r="E103" s="38">
        <v>271</v>
      </c>
      <c r="F103" s="43">
        <v>104</v>
      </c>
    </row>
    <row r="104" spans="1:6" ht="17.25">
      <c r="A104" s="36">
        <v>23</v>
      </c>
      <c r="B104" s="38" t="str">
        <f t="shared" si="18"/>
        <v>Бычкова Лилия</v>
      </c>
      <c r="C104" s="41" t="str">
        <f t="shared" si="19"/>
        <v>Карагайский район</v>
      </c>
      <c r="D104" s="42" t="str">
        <f t="shared" si="20"/>
        <v>общее заболевание</v>
      </c>
      <c r="E104" s="38">
        <v>378</v>
      </c>
      <c r="F104" s="43">
        <v>103</v>
      </c>
    </row>
    <row r="105" spans="1:6" ht="17.25">
      <c r="A105" s="36">
        <v>24</v>
      </c>
      <c r="B105" s="38" t="str">
        <f t="shared" si="18"/>
        <v>Кандакова Наталья</v>
      </c>
      <c r="C105" s="41" t="str">
        <f t="shared" si="19"/>
        <v>Березовский район</v>
      </c>
      <c r="D105" s="42" t="str">
        <f t="shared" si="20"/>
        <v>общее заболевание</v>
      </c>
      <c r="E105" s="38">
        <v>357</v>
      </c>
      <c r="F105" s="43">
        <v>91</v>
      </c>
    </row>
    <row r="106" spans="1:6" ht="17.25">
      <c r="A106" s="41">
        <v>25</v>
      </c>
      <c r="B106" s="38" t="str">
        <f t="shared" si="18"/>
        <v>Грязных Мария</v>
      </c>
      <c r="C106" s="41" t="str">
        <f t="shared" si="19"/>
        <v>Свердловский район</v>
      </c>
      <c r="D106" s="42" t="str">
        <f t="shared" si="20"/>
        <v>общее заболевание</v>
      </c>
      <c r="E106" s="38">
        <v>384</v>
      </c>
      <c r="F106" s="43">
        <v>86</v>
      </c>
    </row>
    <row r="107" spans="1:6" ht="17.25">
      <c r="A107" s="36">
        <v>26</v>
      </c>
      <c r="B107" s="38" t="str">
        <f t="shared" si="18"/>
        <v>Талипова Виктория</v>
      </c>
      <c r="C107" s="41" t="str">
        <f t="shared" si="19"/>
        <v>Октябрьский район</v>
      </c>
      <c r="D107" s="42" t="str">
        <f t="shared" si="20"/>
        <v>общее заболевание</v>
      </c>
      <c r="E107" s="38">
        <v>282</v>
      </c>
      <c r="F107" s="43">
        <v>79</v>
      </c>
    </row>
    <row r="108" spans="1:6" ht="17.25">
      <c r="A108" s="36">
        <v>27</v>
      </c>
      <c r="B108" s="38" t="str">
        <f t="shared" si="18"/>
        <v>Дурыманова Мария</v>
      </c>
      <c r="C108" s="41" t="str">
        <f t="shared" si="19"/>
        <v>Мотовилихинский район</v>
      </c>
      <c r="D108" s="42" t="str">
        <f t="shared" si="20"/>
        <v>общее заболевание</v>
      </c>
      <c r="E108" s="38">
        <v>392</v>
      </c>
      <c r="F108" s="43">
        <v>77</v>
      </c>
    </row>
    <row r="109" spans="1:6" ht="17.25">
      <c r="A109" s="36">
        <v>28</v>
      </c>
      <c r="B109" s="38" t="str">
        <f t="shared" si="18"/>
        <v>Пищальникова Надежда</v>
      </c>
      <c r="C109" s="41" t="str">
        <f t="shared" si="19"/>
        <v>Пермский район</v>
      </c>
      <c r="D109" s="42" t="str">
        <f t="shared" si="20"/>
        <v>общее заболевание</v>
      </c>
      <c r="E109" s="38">
        <v>333</v>
      </c>
      <c r="F109" s="43">
        <v>69</v>
      </c>
    </row>
    <row r="111" spans="1:6" ht="17.25">
      <c r="A111" s="50" t="s">
        <v>113</v>
      </c>
      <c r="B111" s="50"/>
      <c r="C111" s="50"/>
      <c r="D111" s="50"/>
      <c r="E111" s="50"/>
      <c r="F111" s="50"/>
    </row>
    <row r="112" spans="1:6" ht="17.25">
      <c r="A112" s="55">
        <v>1</v>
      </c>
      <c r="B112" s="40" t="str">
        <f aca="true" t="shared" si="21" ref="B112:B121">VLOOKUP(E112,список,2,FALSE)</f>
        <v>Еговцев Илья</v>
      </c>
      <c r="C112" s="55" t="str">
        <f aca="true" t="shared" si="22" ref="C112:C121">VLOOKUP(E112,список,3,FALSE)</f>
        <v>Кировский район</v>
      </c>
      <c r="D112" s="55" t="str">
        <f aca="true" t="shared" si="23" ref="D112:D121">VLOOKUP(E112,список,4,FALSE)</f>
        <v>ДЦП</v>
      </c>
      <c r="E112" s="40">
        <v>526</v>
      </c>
      <c r="F112" s="59">
        <v>237</v>
      </c>
    </row>
    <row r="113" spans="1:6" ht="17.25">
      <c r="A113" s="55">
        <v>2</v>
      </c>
      <c r="B113" s="40" t="str">
        <f t="shared" si="21"/>
        <v>Дан Александр</v>
      </c>
      <c r="C113" s="55" t="str">
        <f t="shared" si="22"/>
        <v>Осинский район</v>
      </c>
      <c r="D113" s="55" t="str">
        <f t="shared" si="23"/>
        <v>ДЦП</v>
      </c>
      <c r="E113" s="40">
        <v>501</v>
      </c>
      <c r="F113" s="59">
        <v>216</v>
      </c>
    </row>
    <row r="114" spans="1:6" ht="17.25">
      <c r="A114" s="55">
        <v>3</v>
      </c>
      <c r="B114" s="40" t="str">
        <f t="shared" si="21"/>
        <v>Половников Игорь</v>
      </c>
      <c r="C114" s="55" t="str">
        <f t="shared" si="22"/>
        <v>г.Оханск</v>
      </c>
      <c r="D114" s="55" t="str">
        <f t="shared" si="23"/>
        <v>ДЦП</v>
      </c>
      <c r="E114" s="40">
        <v>582</v>
      </c>
      <c r="F114" s="59">
        <v>214</v>
      </c>
    </row>
    <row r="115" spans="1:6" ht="17.25">
      <c r="A115" s="41">
        <v>4</v>
      </c>
      <c r="B115" s="38" t="str">
        <f t="shared" si="21"/>
        <v>Залов Руслан</v>
      </c>
      <c r="C115" s="41" t="str">
        <f t="shared" si="22"/>
        <v>Суксунский район</v>
      </c>
      <c r="D115" s="42" t="str">
        <f t="shared" si="23"/>
        <v>ДЦП</v>
      </c>
      <c r="E115" s="38">
        <v>503</v>
      </c>
      <c r="F115" s="43">
        <v>212</v>
      </c>
    </row>
    <row r="116" spans="1:6" ht="17.25">
      <c r="A116" s="41">
        <v>5</v>
      </c>
      <c r="B116" s="38" t="str">
        <f t="shared" si="21"/>
        <v>Сидельников Сергей</v>
      </c>
      <c r="C116" s="41" t="str">
        <f t="shared" si="22"/>
        <v>Индустриальный район</v>
      </c>
      <c r="D116" s="42" t="str">
        <f t="shared" si="23"/>
        <v>ДЦП</v>
      </c>
      <c r="E116" s="38">
        <v>544</v>
      </c>
      <c r="F116" s="43">
        <v>205</v>
      </c>
    </row>
    <row r="117" spans="1:6" ht="17.25">
      <c r="A117" s="41">
        <v>6</v>
      </c>
      <c r="B117" s="38" t="str">
        <f t="shared" si="21"/>
        <v>Коньков Александр</v>
      </c>
      <c r="C117" s="41" t="str">
        <f t="shared" si="22"/>
        <v>г.Добрянка</v>
      </c>
      <c r="D117" s="42" t="str">
        <f t="shared" si="23"/>
        <v>ДЦП</v>
      </c>
      <c r="E117" s="38">
        <v>571</v>
      </c>
      <c r="F117" s="43">
        <v>197</v>
      </c>
    </row>
    <row r="118" spans="1:6" ht="17.25">
      <c r="A118" s="41">
        <v>7</v>
      </c>
      <c r="B118" s="38" t="str">
        <f t="shared" si="21"/>
        <v>Басунов Леонид</v>
      </c>
      <c r="C118" s="41" t="str">
        <f t="shared" si="22"/>
        <v>г.Оханск</v>
      </c>
      <c r="D118" s="42" t="str">
        <f t="shared" si="23"/>
        <v>ДЦП</v>
      </c>
      <c r="E118" s="38">
        <v>577</v>
      </c>
      <c r="F118" s="43">
        <v>192</v>
      </c>
    </row>
    <row r="119" spans="1:6" ht="17.25">
      <c r="A119" s="41">
        <v>8</v>
      </c>
      <c r="B119" s="38" t="str">
        <f t="shared" si="21"/>
        <v>Гришин Аркадий</v>
      </c>
      <c r="C119" s="41" t="str">
        <f t="shared" si="22"/>
        <v>г.Краснокамск</v>
      </c>
      <c r="D119" s="42" t="str">
        <f t="shared" si="23"/>
        <v>ДЦП</v>
      </c>
      <c r="E119" s="38">
        <v>507</v>
      </c>
      <c r="F119" s="43">
        <v>188</v>
      </c>
    </row>
    <row r="120" spans="1:6" ht="17.25">
      <c r="A120" s="41">
        <v>9</v>
      </c>
      <c r="B120" s="38" t="str">
        <f t="shared" si="21"/>
        <v>Мурин Александр</v>
      </c>
      <c r="C120" s="41" t="str">
        <f t="shared" si="22"/>
        <v>г.Кизел</v>
      </c>
      <c r="D120" s="42" t="str">
        <f t="shared" si="23"/>
        <v>ДЦП</v>
      </c>
      <c r="E120" s="38">
        <v>505</v>
      </c>
      <c r="F120" s="43">
        <v>187</v>
      </c>
    </row>
    <row r="121" spans="1:6" ht="17.25">
      <c r="A121" s="41">
        <v>10</v>
      </c>
      <c r="B121" s="38" t="str">
        <f t="shared" si="21"/>
        <v>Малыгин Анатолий</v>
      </c>
      <c r="C121" s="41" t="str">
        <f t="shared" si="22"/>
        <v>г.Чернушка</v>
      </c>
      <c r="D121" s="42" t="str">
        <f t="shared" si="23"/>
        <v>ДЦП</v>
      </c>
      <c r="E121" s="38">
        <v>528</v>
      </c>
      <c r="F121" s="43">
        <v>182</v>
      </c>
    </row>
    <row r="122" spans="1:6" ht="17.25">
      <c r="A122" s="41">
        <v>11</v>
      </c>
      <c r="B122" s="38" t="str">
        <f aca="true" t="shared" si="24" ref="B122:B130">VLOOKUP(E122,список,2,FALSE)</f>
        <v>Борисов Владимир</v>
      </c>
      <c r="C122" s="41" t="str">
        <f aca="true" t="shared" si="25" ref="C122:C130">VLOOKUP(E122,список,3,FALSE)</f>
        <v>г.Чернушка</v>
      </c>
      <c r="D122" s="42" t="str">
        <f aca="true" t="shared" si="26" ref="D122:D130">VLOOKUP(E122,список,4,FALSE)</f>
        <v>ДЦП</v>
      </c>
      <c r="E122" s="38">
        <v>529</v>
      </c>
      <c r="F122" s="43">
        <v>180</v>
      </c>
    </row>
    <row r="123" spans="1:6" ht="17.25">
      <c r="A123" s="41">
        <v>12</v>
      </c>
      <c r="B123" s="38" t="str">
        <f t="shared" si="24"/>
        <v>Хорошавин Антон</v>
      </c>
      <c r="C123" s="41" t="str">
        <f t="shared" si="25"/>
        <v>г.Чернушка</v>
      </c>
      <c r="D123" s="42" t="str">
        <f t="shared" si="26"/>
        <v>ДЦП</v>
      </c>
      <c r="E123" s="38">
        <v>530</v>
      </c>
      <c r="F123" s="43">
        <v>180</v>
      </c>
    </row>
    <row r="124" spans="1:6" ht="17.25">
      <c r="A124" s="41">
        <v>13</v>
      </c>
      <c r="B124" s="38" t="str">
        <f t="shared" si="24"/>
        <v>Жилкин Вячеслав</v>
      </c>
      <c r="C124" s="41" t="str">
        <f t="shared" si="25"/>
        <v>г.Соликамск</v>
      </c>
      <c r="D124" s="42" t="str">
        <f t="shared" si="26"/>
        <v>ДЦП</v>
      </c>
      <c r="E124" s="38">
        <v>534</v>
      </c>
      <c r="F124" s="43">
        <v>173</v>
      </c>
    </row>
    <row r="125" spans="1:6" ht="17.25">
      <c r="A125" s="41">
        <v>14</v>
      </c>
      <c r="B125" s="38" t="str">
        <f t="shared" si="24"/>
        <v>Ажмяков Евгений</v>
      </c>
      <c r="C125" s="41" t="str">
        <f t="shared" si="25"/>
        <v>Индустриальный район</v>
      </c>
      <c r="D125" s="42" t="str">
        <f t="shared" si="26"/>
        <v>ДЦП</v>
      </c>
      <c r="E125" s="38">
        <v>546</v>
      </c>
      <c r="F125" s="43">
        <v>163</v>
      </c>
    </row>
    <row r="126" spans="1:6" ht="17.25">
      <c r="A126" s="41">
        <v>15</v>
      </c>
      <c r="B126" s="38" t="str">
        <f t="shared" si="24"/>
        <v>Заякин Александр</v>
      </c>
      <c r="C126" s="41" t="str">
        <f t="shared" si="25"/>
        <v>г.Оханск</v>
      </c>
      <c r="D126" s="42" t="str">
        <f t="shared" si="26"/>
        <v>ДЦП</v>
      </c>
      <c r="E126" s="38">
        <v>581</v>
      </c>
      <c r="F126" s="43">
        <v>155</v>
      </c>
    </row>
    <row r="127" spans="1:6" ht="17.25">
      <c r="A127" s="41">
        <v>16</v>
      </c>
      <c r="B127" s="38" t="str">
        <f t="shared" si="24"/>
        <v>Голдобин Вячеслав</v>
      </c>
      <c r="C127" s="41" t="str">
        <f t="shared" si="25"/>
        <v>Свердловский район</v>
      </c>
      <c r="D127" s="42" t="str">
        <f t="shared" si="26"/>
        <v>ДЦП</v>
      </c>
      <c r="E127" s="38">
        <v>596</v>
      </c>
      <c r="F127" s="43">
        <v>154</v>
      </c>
    </row>
    <row r="128" spans="1:6" ht="17.25">
      <c r="A128" s="41">
        <v>17</v>
      </c>
      <c r="B128" s="38" t="str">
        <f t="shared" si="24"/>
        <v>Еремин Станислав</v>
      </c>
      <c r="C128" s="41" t="str">
        <f t="shared" si="25"/>
        <v>г.Чусовой</v>
      </c>
      <c r="D128" s="42" t="str">
        <f t="shared" si="26"/>
        <v>ДЦП</v>
      </c>
      <c r="E128" s="38">
        <v>565</v>
      </c>
      <c r="F128" s="43">
        <v>145</v>
      </c>
    </row>
    <row r="129" spans="1:6" ht="17.25">
      <c r="A129" s="41">
        <v>18</v>
      </c>
      <c r="B129" s="38" t="str">
        <f t="shared" si="24"/>
        <v>Шевырин Алексей</v>
      </c>
      <c r="C129" s="41" t="str">
        <f t="shared" si="25"/>
        <v>Нытвенский район</v>
      </c>
      <c r="D129" s="42" t="str">
        <f t="shared" si="26"/>
        <v>ДЦП</v>
      </c>
      <c r="E129" s="38">
        <v>550</v>
      </c>
      <c r="F129" s="43">
        <v>132</v>
      </c>
    </row>
    <row r="130" spans="1:6" ht="17.25">
      <c r="A130" s="36">
        <v>19</v>
      </c>
      <c r="B130" s="38" t="str">
        <f t="shared" si="24"/>
        <v>Сиваченко Михаил</v>
      </c>
      <c r="C130" s="41" t="str">
        <f t="shared" si="25"/>
        <v>г.Оханск</v>
      </c>
      <c r="D130" s="42" t="str">
        <f t="shared" si="26"/>
        <v>ДЦП</v>
      </c>
      <c r="E130" s="38">
        <v>580</v>
      </c>
      <c r="F130" s="43">
        <v>98</v>
      </c>
    </row>
    <row r="132" spans="1:6" ht="17.25">
      <c r="A132" s="50" t="s">
        <v>114</v>
      </c>
      <c r="B132" s="50"/>
      <c r="C132" s="50"/>
      <c r="D132" s="50"/>
      <c r="E132" s="50"/>
      <c r="F132" s="50"/>
    </row>
    <row r="133" spans="1:6" ht="17.25">
      <c r="A133" s="55">
        <v>1</v>
      </c>
      <c r="B133" s="40" t="str">
        <f aca="true" t="shared" si="27" ref="B133:B140">VLOOKUP(E133,список,2,FALSE)</f>
        <v>Коровина Екатерина</v>
      </c>
      <c r="C133" s="55" t="str">
        <f aca="true" t="shared" si="28" ref="C133:C140">VLOOKUP(E133,список,3,FALSE)</f>
        <v>Кировский район</v>
      </c>
      <c r="D133" s="55" t="str">
        <f aca="true" t="shared" si="29" ref="D133:D140">VLOOKUP(E133,список,4,FALSE)</f>
        <v>ДЦП</v>
      </c>
      <c r="E133" s="40">
        <v>523</v>
      </c>
      <c r="F133" s="59">
        <v>188</v>
      </c>
    </row>
    <row r="134" spans="1:6" ht="17.25">
      <c r="A134" s="55">
        <v>2</v>
      </c>
      <c r="B134" s="40" t="str">
        <f t="shared" si="27"/>
        <v>Березина Анна</v>
      </c>
      <c r="C134" s="55" t="str">
        <f t="shared" si="28"/>
        <v>Частинский район</v>
      </c>
      <c r="D134" s="55" t="str">
        <f t="shared" si="29"/>
        <v>ДЦП</v>
      </c>
      <c r="E134" s="40">
        <v>574</v>
      </c>
      <c r="F134" s="59">
        <v>149</v>
      </c>
    </row>
    <row r="135" spans="1:6" ht="17.25">
      <c r="A135" s="55">
        <v>3</v>
      </c>
      <c r="B135" s="40" t="str">
        <f t="shared" si="27"/>
        <v>Алексина Наталья</v>
      </c>
      <c r="C135" s="55" t="str">
        <f t="shared" si="28"/>
        <v>Ленинский район</v>
      </c>
      <c r="D135" s="55" t="str">
        <f t="shared" si="29"/>
        <v>ДЦП</v>
      </c>
      <c r="E135" s="40">
        <v>587</v>
      </c>
      <c r="F135" s="59">
        <v>126</v>
      </c>
    </row>
    <row r="136" spans="1:6" ht="17.25">
      <c r="A136" s="41">
        <v>4</v>
      </c>
      <c r="B136" s="38" t="str">
        <f t="shared" si="27"/>
        <v>Улыбина Юлия</v>
      </c>
      <c r="C136" s="41" t="str">
        <f t="shared" si="28"/>
        <v>Индустриальный район</v>
      </c>
      <c r="D136" s="42" t="str">
        <f t="shared" si="29"/>
        <v>ДЦП</v>
      </c>
      <c r="E136" s="38">
        <v>543</v>
      </c>
      <c r="F136" s="43">
        <v>118</v>
      </c>
    </row>
    <row r="137" spans="1:6" ht="17.25">
      <c r="A137" s="41">
        <v>5</v>
      </c>
      <c r="B137" s="38" t="str">
        <f t="shared" si="27"/>
        <v>Палкина Валентина</v>
      </c>
      <c r="C137" s="41" t="str">
        <f t="shared" si="28"/>
        <v>г.Лысьва</v>
      </c>
      <c r="D137" s="42" t="str">
        <f t="shared" si="29"/>
        <v>ДЦП</v>
      </c>
      <c r="E137" s="38">
        <v>537</v>
      </c>
      <c r="F137" s="43">
        <v>116</v>
      </c>
    </row>
    <row r="138" spans="1:6" ht="17.25">
      <c r="A138" s="41">
        <v>6</v>
      </c>
      <c r="B138" s="38" t="str">
        <f t="shared" si="27"/>
        <v>Кудряшова Наталья</v>
      </c>
      <c r="C138" s="41" t="str">
        <f t="shared" si="28"/>
        <v>г.Оханск</v>
      </c>
      <c r="D138" s="42" t="str">
        <f t="shared" si="29"/>
        <v>ДЦП</v>
      </c>
      <c r="E138" s="38">
        <v>584</v>
      </c>
      <c r="F138" s="43">
        <v>81</v>
      </c>
    </row>
    <row r="139" spans="1:6" ht="17.25">
      <c r="A139" s="41">
        <v>7</v>
      </c>
      <c r="B139" s="38" t="str">
        <f t="shared" si="27"/>
        <v>Истомина Елена</v>
      </c>
      <c r="C139" s="41" t="str">
        <f t="shared" si="28"/>
        <v>г.Краснокамск</v>
      </c>
      <c r="D139" s="42" t="str">
        <f t="shared" si="29"/>
        <v>ДЦП</v>
      </c>
      <c r="E139" s="38">
        <v>510</v>
      </c>
      <c r="F139" s="43">
        <v>77</v>
      </c>
    </row>
    <row r="140" spans="1:6" ht="17.25">
      <c r="A140" s="41">
        <v>8</v>
      </c>
      <c r="B140" s="38" t="str">
        <f t="shared" si="27"/>
        <v>Коробейникова Елена</v>
      </c>
      <c r="C140" s="41" t="str">
        <f t="shared" si="28"/>
        <v>Пермский район</v>
      </c>
      <c r="D140" s="42" t="str">
        <f t="shared" si="29"/>
        <v>ДЦП</v>
      </c>
      <c r="E140" s="38">
        <v>559</v>
      </c>
      <c r="F140" s="43">
        <v>65</v>
      </c>
    </row>
    <row r="141" spans="1:6" ht="17.25">
      <c r="A141" s="41">
        <v>9</v>
      </c>
      <c r="B141" s="38" t="str">
        <f>VLOOKUP(E141,список,2,FALSE)</f>
        <v>Наговицина Полина</v>
      </c>
      <c r="C141" s="41" t="str">
        <f>VLOOKUP(E141,список,3,FALSE)</f>
        <v>Ленинский район</v>
      </c>
      <c r="D141" s="42" t="str">
        <f>VLOOKUP(E141,список,4,FALSE)</f>
        <v>ДЦП</v>
      </c>
      <c r="E141" s="38">
        <v>591</v>
      </c>
      <c r="F141" s="43">
        <v>32</v>
      </c>
    </row>
    <row r="142" spans="1:6" ht="17.25">
      <c r="A142" s="1"/>
      <c r="B142" s="1"/>
      <c r="C142" s="1"/>
      <c r="D142" s="1"/>
      <c r="E142" s="1"/>
      <c r="F142" s="27"/>
    </row>
    <row r="143" spans="1:6" ht="17.25">
      <c r="A143" s="50" t="s">
        <v>118</v>
      </c>
      <c r="B143" s="50"/>
      <c r="C143" s="50"/>
      <c r="D143" s="50"/>
      <c r="E143" s="50"/>
      <c r="F143" s="50"/>
    </row>
    <row r="144" spans="1:6" ht="17.25">
      <c r="A144" s="55">
        <v>1</v>
      </c>
      <c r="B144" s="40" t="str">
        <f aca="true" t="shared" si="30" ref="B144:B150">VLOOKUP(E144,список,2,FALSE)</f>
        <v>Кожевников Александр</v>
      </c>
      <c r="C144" s="55" t="str">
        <f aca="true" t="shared" si="31" ref="C144:C150">VLOOKUP(E144,список,3,FALSE)</f>
        <v>Пермский район</v>
      </c>
      <c r="D144" s="55" t="str">
        <f aca="true" t="shared" si="32" ref="D144:D150">VLOOKUP(E144,список,4,FALSE)</f>
        <v>одност.ампут.верхней конечности</v>
      </c>
      <c r="E144" s="40">
        <v>808</v>
      </c>
      <c r="F144" s="59">
        <v>234</v>
      </c>
    </row>
    <row r="145" spans="1:6" ht="17.25">
      <c r="A145" s="55">
        <v>2</v>
      </c>
      <c r="B145" s="40" t="str">
        <f t="shared" si="30"/>
        <v>Субботин Андрей</v>
      </c>
      <c r="C145" s="55" t="str">
        <f t="shared" si="31"/>
        <v>Свердловский район</v>
      </c>
      <c r="D145" s="55" t="str">
        <f t="shared" si="32"/>
        <v>одност.ампут.верхней конечности</v>
      </c>
      <c r="E145" s="40">
        <v>816</v>
      </c>
      <c r="F145" s="59">
        <v>217</v>
      </c>
    </row>
    <row r="146" spans="1:6" ht="17.25">
      <c r="A146" s="55">
        <v>3</v>
      </c>
      <c r="B146" s="40" t="str">
        <f t="shared" si="30"/>
        <v>Шаров Виталий</v>
      </c>
      <c r="C146" s="55" t="str">
        <f t="shared" si="31"/>
        <v>г.Оханск</v>
      </c>
      <c r="D146" s="55" t="str">
        <f t="shared" si="32"/>
        <v>одност.ампут.верхней конечности</v>
      </c>
      <c r="E146" s="40">
        <v>814</v>
      </c>
      <c r="F146" s="59">
        <v>204</v>
      </c>
    </row>
    <row r="147" spans="1:6" ht="17.25">
      <c r="A147" s="41">
        <v>4</v>
      </c>
      <c r="B147" s="38" t="str">
        <f t="shared" si="30"/>
        <v>Онофричук Алексей</v>
      </c>
      <c r="C147" s="41" t="str">
        <f t="shared" si="31"/>
        <v>Орджоникидзевский район</v>
      </c>
      <c r="D147" s="42" t="str">
        <f t="shared" si="32"/>
        <v>одност.ампут.верхней конечности</v>
      </c>
      <c r="E147" s="38">
        <v>815</v>
      </c>
      <c r="F147" s="43">
        <v>180</v>
      </c>
    </row>
    <row r="148" spans="1:6" ht="17.25">
      <c r="A148" s="41">
        <v>5</v>
      </c>
      <c r="B148" s="38" t="str">
        <f t="shared" si="30"/>
        <v>Кожевников Александр</v>
      </c>
      <c r="C148" s="41" t="str">
        <f t="shared" si="31"/>
        <v>Уинский район</v>
      </c>
      <c r="D148" s="42" t="str">
        <f t="shared" si="32"/>
        <v>одност.ампут.верхней конечности</v>
      </c>
      <c r="E148" s="38">
        <v>806</v>
      </c>
      <c r="F148" s="43">
        <v>180</v>
      </c>
    </row>
    <row r="149" spans="1:6" ht="17.25">
      <c r="A149" s="36">
        <v>6</v>
      </c>
      <c r="B149" s="38" t="str">
        <f t="shared" si="30"/>
        <v>Быков Андрей</v>
      </c>
      <c r="C149" s="41" t="str">
        <f t="shared" si="31"/>
        <v>Пермский район</v>
      </c>
      <c r="D149" s="42" t="str">
        <f t="shared" si="32"/>
        <v>одност.ампут.верхней конечности</v>
      </c>
      <c r="E149" s="38">
        <v>809</v>
      </c>
      <c r="F149" s="43">
        <v>165</v>
      </c>
    </row>
    <row r="150" spans="1:6" ht="17.25">
      <c r="A150" s="36">
        <v>7</v>
      </c>
      <c r="B150" s="38" t="str">
        <f t="shared" si="30"/>
        <v>Файрушин Ренат</v>
      </c>
      <c r="C150" s="41" t="str">
        <f t="shared" si="31"/>
        <v>Пермский район</v>
      </c>
      <c r="D150" s="42" t="str">
        <f t="shared" si="32"/>
        <v>одност.ампут.верхней конечности</v>
      </c>
      <c r="E150" s="38">
        <v>811</v>
      </c>
      <c r="F150" s="43">
        <v>155</v>
      </c>
    </row>
    <row r="151" ht="17.25">
      <c r="A151" s="20"/>
    </row>
    <row r="152" spans="1:6" ht="17.25">
      <c r="A152" s="50" t="s">
        <v>119</v>
      </c>
      <c r="B152" s="50"/>
      <c r="C152" s="50"/>
      <c r="D152" s="50"/>
      <c r="E152" s="50"/>
      <c r="F152" s="50"/>
    </row>
    <row r="153" spans="1:6" ht="17.25">
      <c r="A153" s="55">
        <v>1</v>
      </c>
      <c r="B153" s="40" t="str">
        <f>VLOOKUP(E153,список,2,FALSE)</f>
        <v>Борисова Регина</v>
      </c>
      <c r="C153" s="55" t="str">
        <f>VLOOKUP(E153,список,3,FALSE)</f>
        <v>Кировский район</v>
      </c>
      <c r="D153" s="55" t="str">
        <f>VLOOKUP(E153,список,4,FALSE)</f>
        <v>одност.ампут.верхней конечности</v>
      </c>
      <c r="E153" s="40">
        <v>804</v>
      </c>
      <c r="F153" s="59">
        <v>194</v>
      </c>
    </row>
    <row r="154" spans="1:6" ht="17.25">
      <c r="A154" s="55">
        <v>2</v>
      </c>
      <c r="B154" s="40" t="str">
        <f>VLOOKUP(E154,список,2,FALSE)</f>
        <v>Мамаева Наталья</v>
      </c>
      <c r="C154" s="55" t="str">
        <f>VLOOKUP(E154,список,3,FALSE)</f>
        <v>Кировский район</v>
      </c>
      <c r="D154" s="55" t="str">
        <f>VLOOKUP(E154,список,4,FALSE)</f>
        <v>одност.ампут.верхней конечности</v>
      </c>
      <c r="E154" s="40">
        <v>802</v>
      </c>
      <c r="F154" s="59">
        <v>162</v>
      </c>
    </row>
    <row r="155" spans="1:6" ht="17.25">
      <c r="A155" s="55">
        <v>3</v>
      </c>
      <c r="B155" s="40" t="str">
        <f>VLOOKUP(E155,список,2,FALSE)</f>
        <v>Постаногова Ольга</v>
      </c>
      <c r="C155" s="55" t="str">
        <f>VLOOKUP(E155,список,3,FALSE)</f>
        <v>Пермский район</v>
      </c>
      <c r="D155" s="55" t="str">
        <f>VLOOKUP(E155,список,4,FALSE)</f>
        <v>одност.ампут.верхней конечности</v>
      </c>
      <c r="E155" s="40">
        <v>807</v>
      </c>
      <c r="F155" s="59">
        <v>122</v>
      </c>
    </row>
    <row r="156" ht="17.25">
      <c r="A156" s="20"/>
    </row>
    <row r="157" spans="1:6" ht="24">
      <c r="A157" s="53" t="s">
        <v>14</v>
      </c>
      <c r="B157" s="53"/>
      <c r="C157" s="53"/>
      <c r="D157" s="53"/>
      <c r="E157" s="53"/>
      <c r="F157" s="53"/>
    </row>
    <row r="158" spans="1:6" ht="15" customHeight="1">
      <c r="A158" s="11"/>
      <c r="B158" s="8"/>
      <c r="C158" s="11"/>
      <c r="D158" s="7"/>
      <c r="E158" s="8"/>
      <c r="F158" s="26"/>
    </row>
    <row r="159" spans="1:6" ht="17.25">
      <c r="A159" s="14" t="s">
        <v>5</v>
      </c>
      <c r="B159" s="6" t="s">
        <v>1</v>
      </c>
      <c r="C159" s="14" t="s">
        <v>2</v>
      </c>
      <c r="D159" s="10" t="s">
        <v>3</v>
      </c>
      <c r="E159" s="6" t="s">
        <v>0</v>
      </c>
      <c r="F159" s="25" t="s">
        <v>6</v>
      </c>
    </row>
    <row r="161" spans="1:6" ht="17.25">
      <c r="A161" s="50" t="s">
        <v>58</v>
      </c>
      <c r="B161" s="50"/>
      <c r="C161" s="50"/>
      <c r="D161" s="50"/>
      <c r="E161" s="50"/>
      <c r="F161" s="50"/>
    </row>
    <row r="162" spans="1:6" ht="17.25">
      <c r="A162" s="55">
        <v>1</v>
      </c>
      <c r="B162" s="40" t="str">
        <f>VLOOKUP(E162,список,2,FALSE)</f>
        <v>Волохов Давид</v>
      </c>
      <c r="C162" s="55" t="str">
        <f>VLOOKUP(E162,список,3,FALSE)</f>
        <v>г.Березники</v>
      </c>
      <c r="D162" s="55" t="str">
        <f>VLOOKUP(E162,список,4,FALSE)</f>
        <v>ВОГ</v>
      </c>
      <c r="E162" s="40">
        <v>25</v>
      </c>
      <c r="F162" s="59">
        <v>258</v>
      </c>
    </row>
    <row r="163" spans="1:6" ht="17.25">
      <c r="A163" s="55">
        <v>2</v>
      </c>
      <c r="B163" s="40" t="str">
        <f>VLOOKUP(E163,список,2,FALSE)</f>
        <v>Белякин Савелий</v>
      </c>
      <c r="C163" s="55" t="str">
        <f>VLOOKUP(E163,список,3,FALSE)</f>
        <v>г.Краснокамск</v>
      </c>
      <c r="D163" s="55" t="str">
        <f>VLOOKUP(E163,список,4,FALSE)</f>
        <v>ВОГ</v>
      </c>
      <c r="E163" s="40">
        <v>2</v>
      </c>
      <c r="F163" s="59">
        <v>256</v>
      </c>
    </row>
    <row r="164" spans="1:6" ht="17.25">
      <c r="A164" s="55">
        <v>3</v>
      </c>
      <c r="B164" s="40" t="str">
        <f>VLOOKUP(E164,список,2,FALSE)</f>
        <v>Семыкин Владислав</v>
      </c>
      <c r="C164" s="55" t="str">
        <f>VLOOKUP(E164,список,3,FALSE)</f>
        <v>Осинский район</v>
      </c>
      <c r="D164" s="55" t="str">
        <f>VLOOKUP(E164,список,4,FALSE)</f>
        <v>ВОГ</v>
      </c>
      <c r="E164" s="40">
        <v>1</v>
      </c>
      <c r="F164" s="59">
        <v>242</v>
      </c>
    </row>
    <row r="165" spans="1:6" ht="17.25">
      <c r="A165" s="41">
        <v>4</v>
      </c>
      <c r="B165" s="38" t="str">
        <f aca="true" t="shared" si="33" ref="B165:B172">VLOOKUP(E165,список,2,FALSE)</f>
        <v>Серпухов Сергей</v>
      </c>
      <c r="C165" s="41" t="str">
        <f aca="true" t="shared" si="34" ref="C165:C172">VLOOKUP(E165,список,3,FALSE)</f>
        <v>г.Очер</v>
      </c>
      <c r="D165" s="42" t="str">
        <f aca="true" t="shared" si="35" ref="D165:D172">VLOOKUP(E165,список,4,FALSE)</f>
        <v>ВОГ</v>
      </c>
      <c r="E165" s="38">
        <v>30</v>
      </c>
      <c r="F165" s="43">
        <v>232</v>
      </c>
    </row>
    <row r="166" spans="1:6" ht="17.25">
      <c r="A166" s="41">
        <v>5</v>
      </c>
      <c r="B166" s="38" t="str">
        <f t="shared" si="33"/>
        <v>Тихонов Дмитрий</v>
      </c>
      <c r="C166" s="41" t="str">
        <f t="shared" si="34"/>
        <v>г.Верещагино</v>
      </c>
      <c r="D166" s="42" t="str">
        <f t="shared" si="35"/>
        <v>ВОГ</v>
      </c>
      <c r="E166" s="38">
        <v>33</v>
      </c>
      <c r="F166" s="43">
        <v>232</v>
      </c>
    </row>
    <row r="167" spans="1:6" ht="17.25">
      <c r="A167" s="41">
        <v>6</v>
      </c>
      <c r="B167" s="38" t="str">
        <f t="shared" si="33"/>
        <v>Зибзяев Алексей</v>
      </c>
      <c r="C167" s="41" t="str">
        <f t="shared" si="34"/>
        <v>г.Соликамск</v>
      </c>
      <c r="D167" s="42" t="str">
        <f t="shared" si="35"/>
        <v>ВОГ</v>
      </c>
      <c r="E167" s="38">
        <v>13</v>
      </c>
      <c r="F167" s="43">
        <v>229</v>
      </c>
    </row>
    <row r="168" spans="1:6" ht="17.25">
      <c r="A168" s="41">
        <v>7</v>
      </c>
      <c r="B168" s="38" t="str">
        <f t="shared" si="33"/>
        <v>Соколов Илья</v>
      </c>
      <c r="C168" s="41" t="str">
        <f t="shared" si="34"/>
        <v>г.Соликамск</v>
      </c>
      <c r="D168" s="42" t="str">
        <f t="shared" si="35"/>
        <v>ВОГ</v>
      </c>
      <c r="E168" s="38">
        <v>15</v>
      </c>
      <c r="F168" s="43">
        <v>225</v>
      </c>
    </row>
    <row r="169" spans="1:6" ht="17.25">
      <c r="A169" s="41">
        <v>8</v>
      </c>
      <c r="B169" s="38" t="str">
        <f t="shared" si="33"/>
        <v>Козин Виктор</v>
      </c>
      <c r="C169" s="41" t="str">
        <f t="shared" si="34"/>
        <v>г.Березники</v>
      </c>
      <c r="D169" s="42" t="str">
        <f t="shared" si="35"/>
        <v>ВОГ</v>
      </c>
      <c r="E169" s="38">
        <v>24</v>
      </c>
      <c r="F169" s="43">
        <v>223</v>
      </c>
    </row>
    <row r="170" spans="1:6" ht="17.25">
      <c r="A170" s="41">
        <v>9</v>
      </c>
      <c r="B170" s="38" t="str">
        <f t="shared" si="33"/>
        <v>Заболотний Дмитрий</v>
      </c>
      <c r="C170" s="41" t="str">
        <f t="shared" si="34"/>
        <v>г.Лысьва</v>
      </c>
      <c r="D170" s="42" t="str">
        <f t="shared" si="35"/>
        <v>ВОГ</v>
      </c>
      <c r="E170" s="38">
        <v>19</v>
      </c>
      <c r="F170" s="43">
        <v>210</v>
      </c>
    </row>
    <row r="171" spans="1:6" ht="17.25">
      <c r="A171" s="41">
        <v>10</v>
      </c>
      <c r="B171" s="38" t="str">
        <f t="shared" si="33"/>
        <v>Коротин Даниил</v>
      </c>
      <c r="C171" s="41" t="str">
        <f t="shared" si="34"/>
        <v>г.Верещагино</v>
      </c>
      <c r="D171" s="42" t="str">
        <f t="shared" si="35"/>
        <v>ВОГ</v>
      </c>
      <c r="E171" s="38">
        <v>34</v>
      </c>
      <c r="F171" s="43">
        <v>209</v>
      </c>
    </row>
    <row r="172" spans="1:6" ht="17.25">
      <c r="A172" s="41">
        <v>11</v>
      </c>
      <c r="B172" s="38" t="str">
        <f t="shared" si="33"/>
        <v>Копытов Евгений</v>
      </c>
      <c r="C172" s="41" t="str">
        <f t="shared" si="34"/>
        <v>г.Верещагино</v>
      </c>
      <c r="D172" s="42" t="str">
        <f t="shared" si="35"/>
        <v>ВОГ</v>
      </c>
      <c r="E172" s="38">
        <v>36</v>
      </c>
      <c r="F172" s="43">
        <v>206</v>
      </c>
    </row>
    <row r="173" spans="1:6" ht="17.25">
      <c r="A173" s="41">
        <v>12</v>
      </c>
      <c r="B173" s="38" t="str">
        <f>VLOOKUP(E173,список,2,FALSE)</f>
        <v>Хомяков Павел</v>
      </c>
      <c r="C173" s="41" t="str">
        <f>VLOOKUP(E173,список,3,FALSE)</f>
        <v>г.Соликамск</v>
      </c>
      <c r="D173" s="42" t="str">
        <f>VLOOKUP(E173,список,4,FALSE)</f>
        <v>ВОГ</v>
      </c>
      <c r="E173" s="38">
        <v>16</v>
      </c>
      <c r="F173" s="43">
        <v>205</v>
      </c>
    </row>
    <row r="174" spans="1:6" ht="17.25">
      <c r="A174" s="41">
        <v>13</v>
      </c>
      <c r="B174" s="38" t="str">
        <f>VLOOKUP(E174,список,2,FALSE)</f>
        <v>Попов Сергей</v>
      </c>
      <c r="C174" s="41" t="str">
        <f>VLOOKUP(E174,список,3,FALSE)</f>
        <v>г.Чусовой</v>
      </c>
      <c r="D174" s="42" t="str">
        <f>VLOOKUP(E174,список,4,FALSE)</f>
        <v>ВОГ</v>
      </c>
      <c r="E174" s="38">
        <v>28</v>
      </c>
      <c r="F174" s="43">
        <v>185</v>
      </c>
    </row>
    <row r="175" spans="1:6" ht="17.25">
      <c r="A175" s="41">
        <v>14</v>
      </c>
      <c r="B175" s="38" t="str">
        <f>VLOOKUP(E175,список,2,FALSE)</f>
        <v>Пономарев Владимир</v>
      </c>
      <c r="C175" s="41" t="str">
        <f>VLOOKUP(E175,список,3,FALSE)</f>
        <v>Орджоникидзевский район</v>
      </c>
      <c r="D175" s="42" t="str">
        <f>VLOOKUP(E175,список,4,FALSE)</f>
        <v>ВОГ</v>
      </c>
      <c r="E175" s="38">
        <v>45</v>
      </c>
      <c r="F175" s="43">
        <v>178</v>
      </c>
    </row>
    <row r="176" spans="1:6" ht="17.25">
      <c r="A176" s="1"/>
      <c r="B176" s="1"/>
      <c r="C176" s="1"/>
      <c r="D176" s="1"/>
      <c r="E176" s="1"/>
      <c r="F176" s="27"/>
    </row>
    <row r="177" spans="1:6" ht="17.25">
      <c r="A177" s="50" t="s">
        <v>57</v>
      </c>
      <c r="B177" s="50"/>
      <c r="C177" s="50"/>
      <c r="D177" s="50"/>
      <c r="E177" s="50"/>
      <c r="F177" s="50"/>
    </row>
    <row r="178" spans="1:6" ht="17.25">
      <c r="A178" s="55">
        <v>1</v>
      </c>
      <c r="B178" s="40" t="str">
        <f aca="true" t="shared" si="36" ref="B178:B183">VLOOKUP(E178,список,2,FALSE)</f>
        <v>Летова Анна</v>
      </c>
      <c r="C178" s="55" t="str">
        <f aca="true" t="shared" si="37" ref="C178:C183">VLOOKUP(E178,список,3,FALSE)</f>
        <v>Пермский район</v>
      </c>
      <c r="D178" s="55" t="str">
        <f aca="true" t="shared" si="38" ref="D178:D183">VLOOKUP(E178,список,4,FALSE)</f>
        <v>ВОГ</v>
      </c>
      <c r="E178" s="40">
        <v>26</v>
      </c>
      <c r="F178" s="59">
        <v>193</v>
      </c>
    </row>
    <row r="179" spans="1:6" ht="17.25">
      <c r="A179" s="55">
        <v>2</v>
      </c>
      <c r="B179" s="40" t="str">
        <f t="shared" si="36"/>
        <v>Зайцева Ника</v>
      </c>
      <c r="C179" s="55" t="str">
        <f t="shared" si="37"/>
        <v>г.Березники</v>
      </c>
      <c r="D179" s="55" t="str">
        <f t="shared" si="38"/>
        <v>ВОГ</v>
      </c>
      <c r="E179" s="40">
        <v>31</v>
      </c>
      <c r="F179" s="59">
        <v>181</v>
      </c>
    </row>
    <row r="180" spans="1:6" ht="17.25">
      <c r="A180" s="55">
        <v>3</v>
      </c>
      <c r="B180" s="40" t="str">
        <f t="shared" si="36"/>
        <v>Попова Наталья</v>
      </c>
      <c r="C180" s="55" t="str">
        <f t="shared" si="37"/>
        <v>Октябрьский район</v>
      </c>
      <c r="D180" s="55" t="str">
        <f t="shared" si="38"/>
        <v>ВОГ</v>
      </c>
      <c r="E180" s="40">
        <v>9</v>
      </c>
      <c r="F180" s="59">
        <v>174</v>
      </c>
    </row>
    <row r="181" spans="1:6" ht="17.25">
      <c r="A181" s="36">
        <v>4</v>
      </c>
      <c r="B181" s="38" t="str">
        <f t="shared" si="36"/>
        <v>Карташева Ксения</v>
      </c>
      <c r="C181" s="41" t="str">
        <f t="shared" si="37"/>
        <v>г.Оханск</v>
      </c>
      <c r="D181" s="42" t="str">
        <f t="shared" si="38"/>
        <v>ВОГ</v>
      </c>
      <c r="E181" s="38">
        <v>42</v>
      </c>
      <c r="F181" s="43">
        <v>170</v>
      </c>
    </row>
    <row r="182" spans="1:6" ht="17.25">
      <c r="A182" s="41">
        <v>5</v>
      </c>
      <c r="B182" s="38" t="str">
        <f t="shared" si="36"/>
        <v>Серпухова Валентина</v>
      </c>
      <c r="C182" s="41" t="str">
        <f t="shared" si="37"/>
        <v>г.Очер</v>
      </c>
      <c r="D182" s="42" t="str">
        <f t="shared" si="38"/>
        <v>ВОГ</v>
      </c>
      <c r="E182" s="38">
        <v>29</v>
      </c>
      <c r="F182" s="43">
        <v>169</v>
      </c>
    </row>
    <row r="183" spans="1:6" ht="17.25">
      <c r="A183" s="36">
        <v>6</v>
      </c>
      <c r="B183" s="38" t="str">
        <f t="shared" si="36"/>
        <v>Мальцева Ирина</v>
      </c>
      <c r="C183" s="41" t="str">
        <f t="shared" si="37"/>
        <v>Сивинский район</v>
      </c>
      <c r="D183" s="42" t="str">
        <f t="shared" si="38"/>
        <v>ВОГ</v>
      </c>
      <c r="E183" s="38">
        <v>44</v>
      </c>
      <c r="F183" s="43">
        <v>160</v>
      </c>
    </row>
    <row r="184" spans="1:6" ht="17.25">
      <c r="A184" s="36">
        <v>7</v>
      </c>
      <c r="B184" s="38" t="str">
        <f>VLOOKUP(E184,список,2,FALSE)</f>
        <v>Бизяева Светлана</v>
      </c>
      <c r="C184" s="41" t="str">
        <f>VLOOKUP(E184,список,3,FALSE)</f>
        <v>г.Верещагино</v>
      </c>
      <c r="D184" s="42" t="str">
        <f>VLOOKUP(E184,список,4,FALSE)</f>
        <v>ВОГ</v>
      </c>
      <c r="E184" s="38">
        <v>37</v>
      </c>
      <c r="F184" s="43">
        <v>151</v>
      </c>
    </row>
    <row r="185" spans="1:6" ht="17.25">
      <c r="A185" s="36">
        <v>8</v>
      </c>
      <c r="B185" s="38" t="str">
        <f>VLOOKUP(E185,список,2,FALSE)</f>
        <v>Вятчанинова Людмила</v>
      </c>
      <c r="C185" s="41" t="str">
        <f>VLOOKUP(E185,список,3,FALSE)</f>
        <v>г.Верещагино</v>
      </c>
      <c r="D185" s="42" t="str">
        <f>VLOOKUP(E185,список,4,FALSE)</f>
        <v>ВОГ</v>
      </c>
      <c r="E185" s="38">
        <v>35</v>
      </c>
      <c r="F185" s="43">
        <v>147</v>
      </c>
    </row>
    <row r="186" spans="1:6" ht="17.25">
      <c r="A186" s="41">
        <v>9</v>
      </c>
      <c r="B186" s="38" t="str">
        <f>VLOOKUP(E186,список,2,FALSE)</f>
        <v>Варламова Алина</v>
      </c>
      <c r="C186" s="41" t="str">
        <f>VLOOKUP(E186,список,3,FALSE)</f>
        <v>г.Чусовой</v>
      </c>
      <c r="D186" s="42" t="str">
        <f>VLOOKUP(E186,список,4,FALSE)</f>
        <v>ВОГ</v>
      </c>
      <c r="E186" s="38">
        <v>27</v>
      </c>
      <c r="F186" s="43">
        <v>143</v>
      </c>
    </row>
    <row r="187" spans="1:6" ht="17.25">
      <c r="A187" s="36">
        <v>10</v>
      </c>
      <c r="B187" s="38" t="str">
        <f>VLOOKUP(E187,список,2,FALSE)</f>
        <v>Кладова Анастасия</v>
      </c>
      <c r="C187" s="41" t="str">
        <f>VLOOKUP(E187,список,3,FALSE)</f>
        <v>Дзержинский район</v>
      </c>
      <c r="D187" s="42" t="str">
        <f>VLOOKUP(E187,список,4,FALSE)</f>
        <v>ВОГ</v>
      </c>
      <c r="E187" s="38">
        <v>43</v>
      </c>
      <c r="F187" s="43">
        <v>134</v>
      </c>
    </row>
    <row r="188" spans="1:6" ht="17.25">
      <c r="A188" s="36">
        <v>11</v>
      </c>
      <c r="B188" s="38" t="str">
        <f>VLOOKUP(E188,список,2,FALSE)</f>
        <v>Егорова Светлана</v>
      </c>
      <c r="C188" s="41" t="str">
        <f>VLOOKUP(E188,список,3,FALSE)</f>
        <v>г.Верещагино</v>
      </c>
      <c r="D188" s="42" t="str">
        <f>VLOOKUP(E188,список,4,FALSE)</f>
        <v>ВОГ</v>
      </c>
      <c r="E188" s="38">
        <v>32</v>
      </c>
      <c r="F188" s="43">
        <v>114</v>
      </c>
    </row>
    <row r="189" spans="1:6" ht="17.25">
      <c r="A189" s="1"/>
      <c r="B189" s="1"/>
      <c r="C189" s="1"/>
      <c r="D189" s="1"/>
      <c r="E189" s="1"/>
      <c r="F189" s="27"/>
    </row>
    <row r="190" spans="1:6" ht="17.25">
      <c r="A190" s="1"/>
      <c r="B190" s="9" t="s">
        <v>74</v>
      </c>
      <c r="C190" s="2"/>
      <c r="D190" t="s">
        <v>199</v>
      </c>
      <c r="E190" s="1"/>
      <c r="F190" s="27"/>
    </row>
    <row r="191" spans="1:6" ht="17.25">
      <c r="A191" s="1"/>
      <c r="C191" s="2"/>
      <c r="E191" s="1"/>
      <c r="F191" s="27"/>
    </row>
    <row r="192" spans="1:6" ht="17.25">
      <c r="A192" s="1"/>
      <c r="B192" s="9" t="s">
        <v>75</v>
      </c>
      <c r="C192" s="2"/>
      <c r="D192" t="s">
        <v>152</v>
      </c>
      <c r="E192" s="1"/>
      <c r="F192" s="27"/>
    </row>
  </sheetData>
  <sheetProtection/>
  <mergeCells count="18">
    <mergeCell ref="A52:F52"/>
    <mergeCell ref="A23:F23"/>
    <mergeCell ref="A1:F1"/>
    <mergeCell ref="A2:F2"/>
    <mergeCell ref="A3:F3"/>
    <mergeCell ref="A5:F5"/>
    <mergeCell ref="A9:F9"/>
    <mergeCell ref="A18:F18"/>
    <mergeCell ref="A81:F81"/>
    <mergeCell ref="A132:F132"/>
    <mergeCell ref="A143:F143"/>
    <mergeCell ref="A111:F111"/>
    <mergeCell ref="A152:F152"/>
    <mergeCell ref="A34:F34"/>
    <mergeCell ref="A48:F48"/>
    <mergeCell ref="A177:F177"/>
    <mergeCell ref="A157:F157"/>
    <mergeCell ref="A161:F16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F81"/>
  <sheetViews>
    <sheetView zoomScalePageLayoutView="0" workbookViewId="0" topLeftCell="A67">
      <selection activeCell="B81" sqref="B79:B81"/>
    </sheetView>
  </sheetViews>
  <sheetFormatPr defaultColWidth="9.125" defaultRowHeight="12.75"/>
  <cols>
    <col min="1" max="1" width="5.375" style="12" customWidth="1"/>
    <col min="2" max="2" width="28.875" style="9" customWidth="1"/>
    <col min="3" max="3" width="21.50390625" style="12" customWidth="1"/>
    <col min="4" max="4" width="11.50390625" style="2" customWidth="1"/>
    <col min="5" max="5" width="7.375" style="9" customWidth="1"/>
    <col min="6" max="6" width="9.125" style="23" customWidth="1"/>
    <col min="7" max="16384" width="9.125" style="1" customWidth="1"/>
  </cols>
  <sheetData>
    <row r="1" spans="1:6" ht="24">
      <c r="A1" s="51" t="s">
        <v>409</v>
      </c>
      <c r="B1" s="51"/>
      <c r="C1" s="51"/>
      <c r="D1" s="51"/>
      <c r="E1" s="51"/>
      <c r="F1" s="51"/>
    </row>
    <row r="2" spans="1:6" ht="20.25">
      <c r="A2" s="52" t="s">
        <v>116</v>
      </c>
      <c r="B2" s="52"/>
      <c r="C2" s="52"/>
      <c r="D2" s="52"/>
      <c r="E2" s="52"/>
      <c r="F2" s="52"/>
    </row>
    <row r="3" spans="1:6" ht="17.25">
      <c r="A3" s="50" t="s">
        <v>531</v>
      </c>
      <c r="B3" s="50"/>
      <c r="C3" s="50"/>
      <c r="D3" s="50"/>
      <c r="E3" s="50"/>
      <c r="F3" s="50"/>
    </row>
    <row r="4" spans="1:6" ht="17.25">
      <c r="A4" s="10"/>
      <c r="B4" s="6"/>
      <c r="C4" s="10"/>
      <c r="D4" s="10"/>
      <c r="E4" s="6"/>
      <c r="F4" s="25"/>
    </row>
    <row r="5" spans="1:6" ht="24">
      <c r="A5" s="53" t="s">
        <v>76</v>
      </c>
      <c r="B5" s="53"/>
      <c r="C5" s="53"/>
      <c r="D5" s="53"/>
      <c r="E5" s="53"/>
      <c r="F5" s="53"/>
    </row>
    <row r="6" spans="1:6" ht="18" customHeight="1">
      <c r="A6" s="11"/>
      <c r="B6" s="8"/>
      <c r="C6" s="11"/>
      <c r="D6" s="7"/>
      <c r="E6" s="8"/>
      <c r="F6" s="26"/>
    </row>
    <row r="7" spans="1:6" ht="17.25">
      <c r="A7" s="14" t="s">
        <v>5</v>
      </c>
      <c r="B7" s="6" t="s">
        <v>1</v>
      </c>
      <c r="C7" s="14" t="s">
        <v>2</v>
      </c>
      <c r="D7" s="10" t="s">
        <v>3</v>
      </c>
      <c r="E7" s="6" t="s">
        <v>0</v>
      </c>
      <c r="F7" s="25" t="s">
        <v>6</v>
      </c>
    </row>
    <row r="9" spans="1:6" ht="17.25">
      <c r="A9" s="50" t="s">
        <v>50</v>
      </c>
      <c r="B9" s="50"/>
      <c r="C9" s="50"/>
      <c r="D9" s="50"/>
      <c r="E9" s="50"/>
      <c r="F9" s="50"/>
    </row>
    <row r="10" spans="1:6" ht="17.25">
      <c r="A10" s="55">
        <v>1</v>
      </c>
      <c r="B10" s="40" t="str">
        <f>VLOOKUP(E10,список,2,FALSE)</f>
        <v>Голяшев Захар</v>
      </c>
      <c r="C10" s="55" t="str">
        <f>VLOOKUP(E10,список,3,FALSE)</f>
        <v>г.Березники</v>
      </c>
      <c r="D10" s="55" t="str">
        <f>VLOOKUP(E10,список,4,FALSE)</f>
        <v>ВОС Б-1</v>
      </c>
      <c r="E10" s="40">
        <v>105</v>
      </c>
      <c r="F10" s="59">
        <v>99</v>
      </c>
    </row>
    <row r="11" spans="1:6" ht="17.25">
      <c r="A11" s="55">
        <v>2</v>
      </c>
      <c r="B11" s="40" t="str">
        <f>VLOOKUP(E11,список,2,FALSE)</f>
        <v>Терновой Михаил</v>
      </c>
      <c r="C11" s="55" t="str">
        <f>VLOOKUP(E11,список,3,FALSE)</f>
        <v>г.Чайковский</v>
      </c>
      <c r="D11" s="55" t="str">
        <f>VLOOKUP(E11,список,4,FALSE)</f>
        <v>ВОС Б-1</v>
      </c>
      <c r="E11" s="40">
        <v>111</v>
      </c>
      <c r="F11" s="59">
        <v>92</v>
      </c>
    </row>
    <row r="12" spans="1:6" ht="17.25">
      <c r="A12" s="55">
        <v>3</v>
      </c>
      <c r="B12" s="40" t="str">
        <f>VLOOKUP(E12,список,2,FALSE)</f>
        <v>Кильянов Роман</v>
      </c>
      <c r="C12" s="55" t="str">
        <f>VLOOKUP(E12,список,3,FALSE)</f>
        <v>Карагайский район</v>
      </c>
      <c r="D12" s="55" t="str">
        <f>VLOOKUP(E12,список,4,FALSE)</f>
        <v>ВОС Б-2, 3</v>
      </c>
      <c r="E12" s="40">
        <v>113</v>
      </c>
      <c r="F12" s="59">
        <v>85</v>
      </c>
    </row>
    <row r="13" spans="1:6" ht="17.25">
      <c r="A13" s="41">
        <v>4</v>
      </c>
      <c r="B13" s="38" t="str">
        <f>VLOOKUP(E13,список,2,FALSE)</f>
        <v>Беляев Сергей</v>
      </c>
      <c r="C13" s="41" t="str">
        <f>VLOOKUP(E13,список,3,FALSE)</f>
        <v>г.Кунгур</v>
      </c>
      <c r="D13" s="42" t="str">
        <f>VLOOKUP(E13,список,4,FALSE)</f>
        <v>ВОС Б-1</v>
      </c>
      <c r="E13" s="38">
        <v>102</v>
      </c>
      <c r="F13" s="43">
        <v>84</v>
      </c>
    </row>
    <row r="14" spans="1:6" ht="17.25">
      <c r="A14" s="41">
        <v>5</v>
      </c>
      <c r="B14" s="38" t="str">
        <f>VLOOKUP(E14,список,2,FALSE)</f>
        <v>Меркушев Владимир</v>
      </c>
      <c r="C14" s="41" t="str">
        <f>VLOOKUP(E14,список,3,FALSE)</f>
        <v>г.Добрянка</v>
      </c>
      <c r="D14" s="42" t="str">
        <f>VLOOKUP(E14,список,4,FALSE)</f>
        <v>ВОС Б-1</v>
      </c>
      <c r="E14" s="38">
        <v>112</v>
      </c>
      <c r="F14" s="43">
        <v>80</v>
      </c>
    </row>
    <row r="16" spans="1:6" ht="17.25">
      <c r="A16" s="50" t="s">
        <v>111</v>
      </c>
      <c r="B16" s="50"/>
      <c r="C16" s="50"/>
      <c r="D16" s="50"/>
      <c r="E16" s="50"/>
      <c r="F16" s="50"/>
    </row>
    <row r="17" spans="1:6" ht="17.25">
      <c r="A17" s="55">
        <v>1</v>
      </c>
      <c r="B17" s="40" t="str">
        <f>VLOOKUP(E17,список,2,FALSE)</f>
        <v>Явкина Оксана</v>
      </c>
      <c r="C17" s="55" t="str">
        <f>VLOOKUP(E17,список,3,FALSE)</f>
        <v>г.Лысьва</v>
      </c>
      <c r="D17" s="55" t="str">
        <f>VLOOKUP(E17,список,4,FALSE)</f>
        <v>ВОС Б-1</v>
      </c>
      <c r="E17" s="40">
        <v>107</v>
      </c>
      <c r="F17" s="59">
        <v>74</v>
      </c>
    </row>
    <row r="18" spans="1:6" ht="17.25">
      <c r="A18" s="55">
        <v>2</v>
      </c>
      <c r="B18" s="40" t="str">
        <f>VLOOKUP(E18,список,2,FALSE)</f>
        <v>Аликина Светлана</v>
      </c>
      <c r="C18" s="55" t="str">
        <f>VLOOKUP(E18,список,3,FALSE)</f>
        <v>г.Лысьва</v>
      </c>
      <c r="D18" s="55" t="str">
        <f>VLOOKUP(E18,список,4,FALSE)</f>
        <v>ВОС Б-1</v>
      </c>
      <c r="E18" s="40">
        <v>106</v>
      </c>
      <c r="F18" s="59">
        <v>52</v>
      </c>
    </row>
    <row r="20" spans="1:6" ht="17.25">
      <c r="A20" s="50" t="s">
        <v>49</v>
      </c>
      <c r="B20" s="50"/>
      <c r="C20" s="50"/>
      <c r="D20" s="50"/>
      <c r="E20" s="50"/>
      <c r="F20" s="50"/>
    </row>
    <row r="21" spans="1:6" ht="17.25">
      <c r="A21" s="55">
        <v>1</v>
      </c>
      <c r="B21" s="40" t="str">
        <f aca="true" t="shared" si="0" ref="B21:B28">VLOOKUP(E21,список,2,FALSE)</f>
        <v>Валиев Роман</v>
      </c>
      <c r="C21" s="55" t="str">
        <f aca="true" t="shared" si="1" ref="C21:C28">VLOOKUP(E21,список,3,FALSE)</f>
        <v>г.Лысьва</v>
      </c>
      <c r="D21" s="55" t="str">
        <f aca="true" t="shared" si="2" ref="D21:D28">VLOOKUP(E21,список,4,FALSE)</f>
        <v>ВОС Б-2, 3</v>
      </c>
      <c r="E21" s="40">
        <v>163</v>
      </c>
      <c r="F21" s="59">
        <v>110</v>
      </c>
    </row>
    <row r="22" spans="1:6" ht="17.25">
      <c r="A22" s="55">
        <v>2</v>
      </c>
      <c r="B22" s="40" t="str">
        <f t="shared" si="0"/>
        <v>Кайгородов Андрей</v>
      </c>
      <c r="C22" s="55" t="str">
        <f t="shared" si="1"/>
        <v>г.Верещагино</v>
      </c>
      <c r="D22" s="55" t="str">
        <f t="shared" si="2"/>
        <v>ВОС Б-2, 3</v>
      </c>
      <c r="E22" s="40">
        <v>175</v>
      </c>
      <c r="F22" s="59">
        <v>104</v>
      </c>
    </row>
    <row r="23" spans="1:6" ht="17.25">
      <c r="A23" s="55">
        <v>3</v>
      </c>
      <c r="B23" s="40" t="str">
        <f t="shared" si="0"/>
        <v>Соболев Валерий</v>
      </c>
      <c r="C23" s="55" t="str">
        <f t="shared" si="1"/>
        <v>г.Чусовой</v>
      </c>
      <c r="D23" s="55" t="str">
        <f t="shared" si="2"/>
        <v>ВОС Б-2, 3</v>
      </c>
      <c r="E23" s="40">
        <v>167</v>
      </c>
      <c r="F23" s="59">
        <v>99</v>
      </c>
    </row>
    <row r="24" spans="1:6" ht="17.25">
      <c r="A24" s="41">
        <v>4</v>
      </c>
      <c r="B24" s="38" t="str">
        <f t="shared" si="0"/>
        <v>Зозулин Александр</v>
      </c>
      <c r="C24" s="41" t="str">
        <f t="shared" si="1"/>
        <v>г.Кунгур</v>
      </c>
      <c r="D24" s="42" t="str">
        <f t="shared" si="2"/>
        <v>ВОС Б-2, 3</v>
      </c>
      <c r="E24" s="38">
        <v>157</v>
      </c>
      <c r="F24" s="43">
        <v>97</v>
      </c>
    </row>
    <row r="25" spans="1:6" ht="17.25">
      <c r="A25" s="41">
        <v>4</v>
      </c>
      <c r="B25" s="38" t="str">
        <f t="shared" si="0"/>
        <v>Первов Михаил</v>
      </c>
      <c r="C25" s="41" t="str">
        <f t="shared" si="1"/>
        <v>г.Верещагино</v>
      </c>
      <c r="D25" s="42" t="str">
        <f t="shared" si="2"/>
        <v>ВОС Б-2, 3</v>
      </c>
      <c r="E25" s="38">
        <v>176</v>
      </c>
      <c r="F25" s="43">
        <v>97</v>
      </c>
    </row>
    <row r="26" spans="1:6" ht="17.25">
      <c r="A26" s="41">
        <v>6</v>
      </c>
      <c r="B26" s="38" t="str">
        <f t="shared" si="0"/>
        <v>Михайловых Андрей</v>
      </c>
      <c r="C26" s="41" t="str">
        <f t="shared" si="1"/>
        <v>г.Верещагино</v>
      </c>
      <c r="D26" s="42" t="str">
        <f t="shared" si="2"/>
        <v>ВОС Б-2, 3</v>
      </c>
      <c r="E26" s="38">
        <v>171</v>
      </c>
      <c r="F26" s="43">
        <v>89</v>
      </c>
    </row>
    <row r="27" spans="1:6" ht="17.25">
      <c r="A27" s="41">
        <v>7</v>
      </c>
      <c r="B27" s="38" t="str">
        <f t="shared" si="0"/>
        <v>Пузырев Юрий</v>
      </c>
      <c r="C27" s="41" t="str">
        <f t="shared" si="1"/>
        <v>г.Краснокамск</v>
      </c>
      <c r="D27" s="42" t="str">
        <f t="shared" si="2"/>
        <v>ВОС Б-2, 3</v>
      </c>
      <c r="E27" s="38">
        <v>155</v>
      </c>
      <c r="F27" s="43">
        <v>79</v>
      </c>
    </row>
    <row r="28" spans="1:6" ht="17.25">
      <c r="A28" s="41">
        <v>8</v>
      </c>
      <c r="B28" s="38" t="str">
        <f t="shared" si="0"/>
        <v>Юдин Сергей</v>
      </c>
      <c r="C28" s="41" t="str">
        <f t="shared" si="1"/>
        <v>Сивинский район</v>
      </c>
      <c r="D28" s="42" t="str">
        <f t="shared" si="2"/>
        <v>ВОС Б-2, 3</v>
      </c>
      <c r="E28" s="38">
        <v>182</v>
      </c>
      <c r="F28" s="43">
        <v>75</v>
      </c>
    </row>
    <row r="29" spans="1:6" ht="17.25">
      <c r="A29" s="1"/>
      <c r="B29" s="1"/>
      <c r="C29" s="1"/>
      <c r="D29" s="1"/>
      <c r="E29" s="1"/>
      <c r="F29" s="27"/>
    </row>
    <row r="30" spans="1:6" ht="17.25">
      <c r="A30" s="50" t="s">
        <v>48</v>
      </c>
      <c r="B30" s="50"/>
      <c r="C30" s="50"/>
      <c r="D30" s="50"/>
      <c r="E30" s="50"/>
      <c r="F30" s="50"/>
    </row>
    <row r="31" spans="1:6" ht="17.25">
      <c r="A31" s="55">
        <v>1</v>
      </c>
      <c r="B31" s="40" t="str">
        <f aca="true" t="shared" si="3" ref="B31:B36">VLOOKUP(E31,список,2,FALSE)</f>
        <v>Чернобровенко Наталья</v>
      </c>
      <c r="C31" s="55" t="str">
        <f aca="true" t="shared" si="4" ref="C31:C36">VLOOKUP(E31,список,3,FALSE)</f>
        <v>Карагайский район</v>
      </c>
      <c r="D31" s="55" t="str">
        <f aca="true" t="shared" si="5" ref="D31:D36">VLOOKUP(E31,список,4,FALSE)</f>
        <v>ВОС Б-2, 3</v>
      </c>
      <c r="E31" s="40">
        <v>179</v>
      </c>
      <c r="F31" s="59">
        <v>74</v>
      </c>
    </row>
    <row r="32" spans="1:6" ht="17.25">
      <c r="A32" s="55">
        <v>2</v>
      </c>
      <c r="B32" s="40" t="str">
        <f t="shared" si="3"/>
        <v>Березовская Надежда</v>
      </c>
      <c r="C32" s="55" t="str">
        <f t="shared" si="4"/>
        <v>г.Верещагино</v>
      </c>
      <c r="D32" s="55" t="str">
        <f t="shared" si="5"/>
        <v>ВОС Б-2, 3</v>
      </c>
      <c r="E32" s="40">
        <v>169</v>
      </c>
      <c r="F32" s="59">
        <v>68</v>
      </c>
    </row>
    <row r="33" spans="1:6" ht="17.25">
      <c r="A33" s="55">
        <v>3</v>
      </c>
      <c r="B33" s="40" t="str">
        <f t="shared" si="3"/>
        <v>Юрьева Кристина</v>
      </c>
      <c r="C33" s="55" t="str">
        <f t="shared" si="4"/>
        <v>Свердловский район</v>
      </c>
      <c r="D33" s="55" t="str">
        <f t="shared" si="5"/>
        <v>ВОС Б-2, 3</v>
      </c>
      <c r="E33" s="40">
        <v>180</v>
      </c>
      <c r="F33" s="59">
        <v>65</v>
      </c>
    </row>
    <row r="34" spans="1:6" ht="17.25">
      <c r="A34" s="36">
        <v>4</v>
      </c>
      <c r="B34" s="38" t="str">
        <f t="shared" si="3"/>
        <v>Килина Валентина</v>
      </c>
      <c r="C34" s="41" t="str">
        <f t="shared" si="4"/>
        <v>г.Лысьва</v>
      </c>
      <c r="D34" s="42" t="str">
        <f t="shared" si="5"/>
        <v>ВОС Б-2, 3</v>
      </c>
      <c r="E34" s="38">
        <v>165</v>
      </c>
      <c r="F34" s="43">
        <v>62</v>
      </c>
    </row>
    <row r="35" spans="1:6" ht="17.25">
      <c r="A35" s="41">
        <v>5</v>
      </c>
      <c r="B35" s="38" t="str">
        <f t="shared" si="3"/>
        <v>Никонова Светлана</v>
      </c>
      <c r="C35" s="41" t="str">
        <f t="shared" si="4"/>
        <v>Мотовилихинский район</v>
      </c>
      <c r="D35" s="42" t="str">
        <f t="shared" si="5"/>
        <v>ВОС Б-2, 3</v>
      </c>
      <c r="E35" s="38">
        <v>183</v>
      </c>
      <c r="F35" s="43">
        <v>61</v>
      </c>
    </row>
    <row r="36" spans="1:6" ht="17.25">
      <c r="A36" s="41">
        <v>6</v>
      </c>
      <c r="B36" s="38" t="str">
        <f t="shared" si="3"/>
        <v>Зартдинова Валентина</v>
      </c>
      <c r="C36" s="41" t="str">
        <f t="shared" si="4"/>
        <v>г.Чернушка</v>
      </c>
      <c r="D36" s="42" t="str">
        <f t="shared" si="5"/>
        <v>ВОС Б-2, 3</v>
      </c>
      <c r="E36" s="38">
        <v>156</v>
      </c>
      <c r="F36" s="43">
        <v>60</v>
      </c>
    </row>
    <row r="37" spans="1:6" ht="17.25">
      <c r="A37" s="36">
        <v>7</v>
      </c>
      <c r="B37" s="38" t="str">
        <f aca="true" t="shared" si="6" ref="B37:B44">VLOOKUP(E37,список,2,FALSE)</f>
        <v>Чугаева Вера</v>
      </c>
      <c r="C37" s="41" t="str">
        <f aca="true" t="shared" si="7" ref="C37:C44">VLOOKUP(E37,список,3,FALSE)</f>
        <v>Осинский район</v>
      </c>
      <c r="D37" s="42" t="str">
        <f aca="true" t="shared" si="8" ref="D37:D44">VLOOKUP(E37,список,4,FALSE)</f>
        <v>ВОС Б-2, 3</v>
      </c>
      <c r="E37" s="38">
        <v>154</v>
      </c>
      <c r="F37" s="43">
        <v>60</v>
      </c>
    </row>
    <row r="38" spans="1:6" ht="17.25">
      <c r="A38" s="36">
        <v>8</v>
      </c>
      <c r="B38" s="38" t="str">
        <f t="shared" si="6"/>
        <v>Лихачева Вера</v>
      </c>
      <c r="C38" s="41" t="str">
        <f t="shared" si="7"/>
        <v>Осинский район</v>
      </c>
      <c r="D38" s="42" t="str">
        <f t="shared" si="8"/>
        <v>ВОС Б-2, 3</v>
      </c>
      <c r="E38" s="38">
        <v>153</v>
      </c>
      <c r="F38" s="43">
        <v>59</v>
      </c>
    </row>
    <row r="39" spans="1:6" ht="17.25">
      <c r="A39" s="36">
        <v>9</v>
      </c>
      <c r="B39" s="38" t="str">
        <f t="shared" si="6"/>
        <v>Бажукова Наталья</v>
      </c>
      <c r="C39" s="41" t="str">
        <f t="shared" si="7"/>
        <v>Осинский район</v>
      </c>
      <c r="D39" s="42" t="str">
        <f t="shared" si="8"/>
        <v>ВОС Б-2, 3</v>
      </c>
      <c r="E39" s="38">
        <v>152</v>
      </c>
      <c r="F39" s="43">
        <v>56</v>
      </c>
    </row>
    <row r="40" spans="1:6" ht="17.25">
      <c r="A40" s="41">
        <v>10</v>
      </c>
      <c r="B40" s="38" t="str">
        <f t="shared" si="6"/>
        <v>Мильчевская Екатерина</v>
      </c>
      <c r="C40" s="41" t="str">
        <f t="shared" si="7"/>
        <v>г.Березники</v>
      </c>
      <c r="D40" s="42" t="str">
        <f t="shared" si="8"/>
        <v>ВОС Б-2, 3</v>
      </c>
      <c r="E40" s="38">
        <v>161</v>
      </c>
      <c r="F40" s="43">
        <v>56</v>
      </c>
    </row>
    <row r="41" spans="1:6" ht="17.25">
      <c r="A41" s="41">
        <v>11</v>
      </c>
      <c r="B41" s="38" t="str">
        <f t="shared" si="6"/>
        <v>Истомина Татьяна</v>
      </c>
      <c r="C41" s="41" t="str">
        <f t="shared" si="7"/>
        <v>г.Березники</v>
      </c>
      <c r="D41" s="42" t="str">
        <f t="shared" si="8"/>
        <v>ВОС Б-2, 3</v>
      </c>
      <c r="E41" s="38">
        <v>162</v>
      </c>
      <c r="F41" s="43">
        <v>55</v>
      </c>
    </row>
    <row r="42" spans="1:6" ht="17.25">
      <c r="A42" s="36">
        <v>12</v>
      </c>
      <c r="B42" s="38" t="str">
        <f t="shared" si="6"/>
        <v>Шелунцова Яна</v>
      </c>
      <c r="C42" s="41" t="str">
        <f t="shared" si="7"/>
        <v>Сивинский район</v>
      </c>
      <c r="D42" s="42" t="str">
        <f t="shared" si="8"/>
        <v>ВОС Б-2, 3</v>
      </c>
      <c r="E42" s="38">
        <v>181</v>
      </c>
      <c r="F42" s="43">
        <v>48</v>
      </c>
    </row>
    <row r="43" spans="1:6" ht="17.25">
      <c r="A43" s="36">
        <v>13</v>
      </c>
      <c r="B43" s="38" t="str">
        <f t="shared" si="6"/>
        <v>Яковлева Лариса</v>
      </c>
      <c r="C43" s="41" t="str">
        <f t="shared" si="7"/>
        <v>Ильинский район</v>
      </c>
      <c r="D43" s="42" t="str">
        <f t="shared" si="8"/>
        <v>ВОС Б-2, 3</v>
      </c>
      <c r="E43" s="38">
        <v>178</v>
      </c>
      <c r="F43" s="43">
        <v>48</v>
      </c>
    </row>
    <row r="44" spans="1:6" ht="17.25">
      <c r="A44" s="36">
        <v>14</v>
      </c>
      <c r="B44" s="38" t="str">
        <f t="shared" si="6"/>
        <v>Парфенова Татьяна</v>
      </c>
      <c r="C44" s="41" t="str">
        <f t="shared" si="7"/>
        <v>г.Верещагино</v>
      </c>
      <c r="D44" s="42" t="str">
        <f t="shared" si="8"/>
        <v>ВОС Б-2, 3</v>
      </c>
      <c r="E44" s="38">
        <v>174</v>
      </c>
      <c r="F44" s="43">
        <v>46</v>
      </c>
    </row>
    <row r="45" spans="1:6" ht="17.25">
      <c r="A45" s="41">
        <v>15</v>
      </c>
      <c r="B45" s="38" t="str">
        <f>VLOOKUP(E45,список,2,FALSE)</f>
        <v>Меньшикова Татьяна</v>
      </c>
      <c r="C45" s="41" t="str">
        <f>VLOOKUP(E45,список,3,FALSE)</f>
        <v>Мотовилихинский район</v>
      </c>
      <c r="D45" s="42" t="str">
        <f>VLOOKUP(E45,список,4,FALSE)</f>
        <v>ВОС Б-2, 3</v>
      </c>
      <c r="E45" s="38">
        <v>187</v>
      </c>
      <c r="F45" s="43">
        <v>45</v>
      </c>
    </row>
    <row r="46" spans="1:6" ht="17.25">
      <c r="A46" s="41">
        <v>16</v>
      </c>
      <c r="B46" s="38" t="str">
        <f>VLOOKUP(E46,список,2,FALSE)</f>
        <v>Казанцева Ольга</v>
      </c>
      <c r="C46" s="41" t="str">
        <f>VLOOKUP(E46,список,3,FALSE)</f>
        <v>г.Лысьва</v>
      </c>
      <c r="D46" s="42" t="str">
        <f>VLOOKUP(E46,список,4,FALSE)</f>
        <v>ВОС Б-2, 3</v>
      </c>
      <c r="E46" s="38">
        <v>164</v>
      </c>
      <c r="F46" s="43">
        <v>42</v>
      </c>
    </row>
    <row r="48" spans="1:6" ht="17.25">
      <c r="A48" s="10"/>
      <c r="B48" s="6"/>
      <c r="C48" s="10"/>
      <c r="D48" s="10"/>
      <c r="E48" s="6"/>
      <c r="F48" s="25"/>
    </row>
    <row r="49" spans="1:6" ht="24">
      <c r="A49" s="53" t="s">
        <v>73</v>
      </c>
      <c r="B49" s="53"/>
      <c r="C49" s="53"/>
      <c r="D49" s="53"/>
      <c r="E49" s="53"/>
      <c r="F49" s="53"/>
    </row>
    <row r="50" spans="1:6" ht="24">
      <c r="A50" s="11"/>
      <c r="B50" s="8"/>
      <c r="C50" s="11"/>
      <c r="D50" s="7"/>
      <c r="E50" s="8"/>
      <c r="F50" s="26"/>
    </row>
    <row r="51" spans="1:6" ht="17.25">
      <c r="A51" s="14" t="s">
        <v>5</v>
      </c>
      <c r="B51" s="6" t="s">
        <v>1</v>
      </c>
      <c r="C51" s="14" t="s">
        <v>2</v>
      </c>
      <c r="D51" s="10" t="s">
        <v>3</v>
      </c>
      <c r="E51" s="6" t="s">
        <v>0</v>
      </c>
      <c r="F51" s="25" t="s">
        <v>6</v>
      </c>
    </row>
    <row r="54" spans="1:6" ht="17.25">
      <c r="A54" s="50" t="s">
        <v>61</v>
      </c>
      <c r="B54" s="50"/>
      <c r="C54" s="50"/>
      <c r="D54" s="50"/>
      <c r="E54" s="50"/>
      <c r="F54" s="50"/>
    </row>
    <row r="55" spans="1:6" ht="17.25">
      <c r="A55" s="55">
        <v>1</v>
      </c>
      <c r="B55" s="40" t="str">
        <f aca="true" t="shared" si="9" ref="B55:B60">VLOOKUP(E55,список,2,FALSE)</f>
        <v>Игошев Владимир</v>
      </c>
      <c r="C55" s="55" t="str">
        <f aca="true" t="shared" si="10" ref="C55:C60">VLOOKUP(E55,список,3,FALSE)</f>
        <v>Мотовилихинский район</v>
      </c>
      <c r="D55" s="55" t="str">
        <f aca="true" t="shared" si="11" ref="D55:D60">VLOOKUP(E55,список,4,FALSE)</f>
        <v>поражение поясн.отдела позв.</v>
      </c>
      <c r="E55" s="40">
        <v>928</v>
      </c>
      <c r="F55" s="59">
        <v>131</v>
      </c>
    </row>
    <row r="56" spans="1:6" ht="17.25">
      <c r="A56" s="55">
        <v>2</v>
      </c>
      <c r="B56" s="40" t="str">
        <f t="shared" si="9"/>
        <v>Колбин Андрей</v>
      </c>
      <c r="C56" s="55" t="str">
        <f t="shared" si="10"/>
        <v>г.Кунгур</v>
      </c>
      <c r="D56" s="55" t="str">
        <f t="shared" si="11"/>
        <v>поражение поясн.отдела позв.</v>
      </c>
      <c r="E56" s="40">
        <v>914</v>
      </c>
      <c r="F56" s="59">
        <v>120</v>
      </c>
    </row>
    <row r="57" spans="1:6" ht="17.25">
      <c r="A57" s="55">
        <v>3</v>
      </c>
      <c r="B57" s="40" t="str">
        <f t="shared" si="9"/>
        <v>Волокжанин Павел</v>
      </c>
      <c r="C57" s="55" t="str">
        <f t="shared" si="10"/>
        <v>Мотовилихинский район</v>
      </c>
      <c r="D57" s="55" t="str">
        <f t="shared" si="11"/>
        <v>поражение поясн.отдела позв.</v>
      </c>
      <c r="E57" s="40">
        <v>930</v>
      </c>
      <c r="F57" s="59">
        <v>110</v>
      </c>
    </row>
    <row r="58" spans="1:6" ht="17.25">
      <c r="A58" s="41">
        <v>4</v>
      </c>
      <c r="B58" s="38" t="str">
        <f t="shared" si="9"/>
        <v>Литвин Виктор</v>
      </c>
      <c r="C58" s="41" t="str">
        <f t="shared" si="10"/>
        <v>Пермский район</v>
      </c>
      <c r="D58" s="42" t="str">
        <f t="shared" si="11"/>
        <v>поражение поясн.отдела позв.</v>
      </c>
      <c r="E58" s="38">
        <v>917</v>
      </c>
      <c r="F58" s="43">
        <v>107</v>
      </c>
    </row>
    <row r="59" spans="1:6" ht="17.25">
      <c r="A59" s="41">
        <v>5</v>
      </c>
      <c r="B59" s="38" t="str">
        <f t="shared" si="9"/>
        <v>Колобов Виктор</v>
      </c>
      <c r="C59" s="41" t="str">
        <f t="shared" si="10"/>
        <v>Мотовилихинский район</v>
      </c>
      <c r="D59" s="42" t="str">
        <f t="shared" si="11"/>
        <v>поражение поясн.отдела позв.</v>
      </c>
      <c r="E59" s="38">
        <v>931</v>
      </c>
      <c r="F59" s="43">
        <v>106</v>
      </c>
    </row>
    <row r="60" spans="1:6" ht="17.25">
      <c r="A60" s="41">
        <v>6</v>
      </c>
      <c r="B60" s="38" t="str">
        <f t="shared" si="9"/>
        <v>Подленко Николай</v>
      </c>
      <c r="C60" s="41" t="str">
        <f t="shared" si="10"/>
        <v>г.Краснокамск</v>
      </c>
      <c r="D60" s="42" t="str">
        <f t="shared" si="11"/>
        <v>поражение поясн.отдела позв.</v>
      </c>
      <c r="E60" s="38">
        <v>902</v>
      </c>
      <c r="F60" s="43">
        <v>106</v>
      </c>
    </row>
    <row r="61" spans="1:6" ht="17.25">
      <c r="A61" s="41">
        <v>7</v>
      </c>
      <c r="B61" s="38" t="str">
        <f>VLOOKUP(E61,список,2,FALSE)</f>
        <v>Коняев Александр</v>
      </c>
      <c r="C61" s="41" t="str">
        <f>VLOOKUP(E61,список,3,FALSE)</f>
        <v>Ильинский район</v>
      </c>
      <c r="D61" s="42" t="str">
        <f>VLOOKUP(E61,список,4,FALSE)</f>
        <v>поражение поясн.отдела позв.</v>
      </c>
      <c r="E61" s="38">
        <v>927</v>
      </c>
      <c r="F61" s="43">
        <v>98</v>
      </c>
    </row>
    <row r="62" spans="1:6" ht="17.25">
      <c r="A62" s="41">
        <v>8</v>
      </c>
      <c r="B62" s="38" t="str">
        <f>VLOOKUP(E62,список,2,FALSE)</f>
        <v>Котельников Валерий</v>
      </c>
      <c r="C62" s="41" t="str">
        <f>VLOOKUP(E62,список,3,FALSE)</f>
        <v>г.Кунгур</v>
      </c>
      <c r="D62" s="42" t="str">
        <f>VLOOKUP(E62,список,4,FALSE)</f>
        <v>поражение поясн.отдела позв.</v>
      </c>
      <c r="E62" s="38">
        <v>913</v>
      </c>
      <c r="F62" s="43">
        <v>94</v>
      </c>
    </row>
    <row r="63" spans="1:6" ht="17.25">
      <c r="A63" s="41">
        <v>9</v>
      </c>
      <c r="B63" s="38" t="str">
        <f>VLOOKUP(E63,список,2,FALSE)</f>
        <v>Чакилев Николай</v>
      </c>
      <c r="C63" s="41" t="str">
        <f>VLOOKUP(E63,список,3,FALSE)</f>
        <v>Кочевский район</v>
      </c>
      <c r="D63" s="42" t="str">
        <f>VLOOKUP(E63,список,4,FALSE)</f>
        <v>поражение поясн.отдела позв.</v>
      </c>
      <c r="E63" s="38">
        <v>921</v>
      </c>
      <c r="F63" s="43">
        <v>92</v>
      </c>
    </row>
    <row r="64" spans="1:6" ht="17.25">
      <c r="A64" s="41">
        <v>10</v>
      </c>
      <c r="B64" s="38" t="str">
        <f>VLOOKUP(E64,список,2,FALSE)</f>
        <v>Куклин Олег</v>
      </c>
      <c r="C64" s="41" t="str">
        <f>VLOOKUP(E64,список,3,FALSE)</f>
        <v>Пермский район</v>
      </c>
      <c r="D64" s="42" t="str">
        <f>VLOOKUP(E64,список,4,FALSE)</f>
        <v>поражение поясн.отдела позв.</v>
      </c>
      <c r="E64" s="38">
        <v>918</v>
      </c>
      <c r="F64" s="43">
        <v>89</v>
      </c>
    </row>
    <row r="66" spans="1:6" ht="17.25">
      <c r="A66" s="50" t="s">
        <v>64</v>
      </c>
      <c r="B66" s="50"/>
      <c r="C66" s="50"/>
      <c r="D66" s="50"/>
      <c r="E66" s="50"/>
      <c r="F66" s="50"/>
    </row>
    <row r="67" spans="1:6" ht="17.25">
      <c r="A67" s="55">
        <v>1</v>
      </c>
      <c r="B67" s="40" t="str">
        <f>VLOOKUP(E67,список,2,FALSE)</f>
        <v>Паршакова Марина</v>
      </c>
      <c r="C67" s="55" t="str">
        <f>VLOOKUP(E67,список,3,FALSE)</f>
        <v>Свердловский район</v>
      </c>
      <c r="D67" s="55" t="str">
        <f>VLOOKUP(E67,список,4,FALSE)</f>
        <v>поражение поясн.отдела позв.</v>
      </c>
      <c r="E67" s="40">
        <v>906</v>
      </c>
      <c r="F67" s="59">
        <v>76</v>
      </c>
    </row>
    <row r="68" spans="1:6" ht="17.25">
      <c r="A68" s="55">
        <v>2</v>
      </c>
      <c r="B68" s="40" t="str">
        <f>VLOOKUP(E68,список,2,FALSE)</f>
        <v>Лоскутова Татьяна</v>
      </c>
      <c r="C68" s="55" t="str">
        <f>VLOOKUP(E68,список,3,FALSE)</f>
        <v>Очерский район</v>
      </c>
      <c r="D68" s="55" t="str">
        <f>VLOOKUP(E68,список,4,FALSE)</f>
        <v>поражение поясн.отдела позв.</v>
      </c>
      <c r="E68" s="40">
        <v>919</v>
      </c>
      <c r="F68" s="59">
        <v>73</v>
      </c>
    </row>
    <row r="69" spans="1:6" ht="17.25">
      <c r="A69" s="55">
        <v>3</v>
      </c>
      <c r="B69" s="40" t="str">
        <f>VLOOKUP(E69,список,2,FALSE)</f>
        <v>Маликова Наталья</v>
      </c>
      <c r="C69" s="55" t="str">
        <f>VLOOKUP(E69,список,3,FALSE)</f>
        <v>Кировский район</v>
      </c>
      <c r="D69" s="55" t="str">
        <f>VLOOKUP(E69,список,4,FALSE)</f>
        <v>поражение поясн.отдела позв.</v>
      </c>
      <c r="E69" s="40">
        <v>933</v>
      </c>
      <c r="F69" s="59">
        <v>70</v>
      </c>
    </row>
    <row r="70" spans="1:6" ht="17.25">
      <c r="A70" s="41">
        <v>4</v>
      </c>
      <c r="B70" s="38" t="str">
        <f>VLOOKUP(E70,список,2,FALSE)</f>
        <v>Чувашева Валентина</v>
      </c>
      <c r="C70" s="41" t="str">
        <f>VLOOKUP(E70,список,3,FALSE)</f>
        <v>г.Чернушка</v>
      </c>
      <c r="D70" s="42" t="str">
        <f>VLOOKUP(E70,список,4,FALSE)</f>
        <v>поражение поясн.отдела позв.</v>
      </c>
      <c r="E70" s="38">
        <v>905</v>
      </c>
      <c r="F70" s="43">
        <v>63</v>
      </c>
    </row>
    <row r="71" spans="1:6" ht="17.25">
      <c r="A71" s="36">
        <v>5</v>
      </c>
      <c r="B71" s="38" t="str">
        <f>VLOOKUP(E71,список,2,FALSE)</f>
        <v>Черанева Вероника</v>
      </c>
      <c r="C71" s="41" t="str">
        <f>VLOOKUP(E71,список,3,FALSE)</f>
        <v>Карагайский район</v>
      </c>
      <c r="D71" s="42" t="str">
        <f>VLOOKUP(E71,список,4,FALSE)</f>
        <v>поражение поясн.отдела позв.</v>
      </c>
      <c r="E71" s="38">
        <v>925</v>
      </c>
      <c r="F71" s="43">
        <v>48</v>
      </c>
    </row>
    <row r="73" spans="1:6" ht="17.25">
      <c r="A73" s="50" t="s">
        <v>63</v>
      </c>
      <c r="B73" s="50"/>
      <c r="C73" s="50"/>
      <c r="D73" s="50"/>
      <c r="E73" s="50"/>
      <c r="F73" s="50"/>
    </row>
    <row r="74" spans="1:6" ht="17.25">
      <c r="A74" s="55">
        <v>1</v>
      </c>
      <c r="B74" s="40" t="str">
        <f>VLOOKUP(E74,список,2,FALSE)</f>
        <v>Елсуков Андрей</v>
      </c>
      <c r="C74" s="55" t="str">
        <f>VLOOKUP(E74,список,3,FALSE)</f>
        <v>г.Кизел</v>
      </c>
      <c r="D74" s="55" t="str">
        <f>VLOOKUP(E74,список,4,FALSE)</f>
        <v>двухстор.ампут.нижних конечностей</v>
      </c>
      <c r="E74" s="40">
        <v>1001</v>
      </c>
      <c r="F74" s="59">
        <v>104</v>
      </c>
    </row>
    <row r="76" spans="1:6" ht="17.25">
      <c r="A76" s="50" t="s">
        <v>239</v>
      </c>
      <c r="B76" s="50"/>
      <c r="C76" s="50"/>
      <c r="D76" s="50"/>
      <c r="E76" s="50"/>
      <c r="F76" s="50"/>
    </row>
    <row r="77" spans="1:6" ht="17.25">
      <c r="A77" s="55">
        <v>1</v>
      </c>
      <c r="B77" s="40" t="str">
        <f>VLOOKUP(E77,список,2,FALSE)</f>
        <v>Ощепкова Юлия</v>
      </c>
      <c r="C77" s="55" t="str">
        <f>VLOOKUP(E77,список,3,FALSE)</f>
        <v>г.Чусовой</v>
      </c>
      <c r="D77" s="55" t="str">
        <f>VLOOKUP(E77,список,4,FALSE)</f>
        <v>двухстор.ампут.нижних конечностей</v>
      </c>
      <c r="E77" s="40">
        <v>1007</v>
      </c>
      <c r="F77" s="59">
        <v>66</v>
      </c>
    </row>
    <row r="79" spans="1:6" ht="17.25">
      <c r="A79" s="1"/>
      <c r="B79" s="9" t="s">
        <v>74</v>
      </c>
      <c r="C79" s="2"/>
      <c r="D79" t="s">
        <v>199</v>
      </c>
      <c r="E79" s="1"/>
      <c r="F79" s="27"/>
    </row>
    <row r="80" spans="1:6" ht="17.25">
      <c r="A80" s="1"/>
      <c r="C80" s="2"/>
      <c r="E80" s="1"/>
      <c r="F80" s="27"/>
    </row>
    <row r="81" spans="1:6" ht="17.25">
      <c r="A81" s="1"/>
      <c r="B81" s="9" t="s">
        <v>75</v>
      </c>
      <c r="C81" s="2"/>
      <c r="D81" t="s">
        <v>152</v>
      </c>
      <c r="E81" s="1"/>
      <c r="F81" s="27"/>
    </row>
  </sheetData>
  <sheetProtection/>
  <mergeCells count="13">
    <mergeCell ref="A76:F76"/>
    <mergeCell ref="A1:F1"/>
    <mergeCell ref="A2:F2"/>
    <mergeCell ref="A3:F3"/>
    <mergeCell ref="A5:F5"/>
    <mergeCell ref="A9:F9"/>
    <mergeCell ref="A16:F16"/>
    <mergeCell ref="A54:F54"/>
    <mergeCell ref="A66:F66"/>
    <mergeCell ref="A73:F73"/>
    <mergeCell ref="A20:F20"/>
    <mergeCell ref="A30:F30"/>
    <mergeCell ref="A49:F4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F66"/>
  <sheetViews>
    <sheetView zoomScalePageLayoutView="0" workbookViewId="0" topLeftCell="A40">
      <selection activeCell="B51" sqref="B51"/>
    </sheetView>
  </sheetViews>
  <sheetFormatPr defaultColWidth="9.125" defaultRowHeight="12.75"/>
  <cols>
    <col min="1" max="1" width="4.50390625" style="12" customWidth="1"/>
    <col min="2" max="2" width="26.875" style="9" customWidth="1"/>
    <col min="3" max="3" width="24.00390625" style="2" customWidth="1"/>
    <col min="4" max="4" width="18.375" style="2" customWidth="1"/>
    <col min="5" max="5" width="7.625" style="9" customWidth="1"/>
    <col min="6" max="6" width="7.50390625" style="9" customWidth="1"/>
    <col min="7" max="16384" width="9.125" style="1" customWidth="1"/>
  </cols>
  <sheetData>
    <row r="1" spans="1:6" ht="24">
      <c r="A1" s="51" t="s">
        <v>409</v>
      </c>
      <c r="B1" s="51"/>
      <c r="C1" s="51"/>
      <c r="D1" s="51"/>
      <c r="E1" s="51"/>
      <c r="F1" s="51"/>
    </row>
    <row r="2" spans="1:6" ht="20.25">
      <c r="A2" s="52" t="s">
        <v>150</v>
      </c>
      <c r="B2" s="52"/>
      <c r="C2" s="52"/>
      <c r="D2" s="52"/>
      <c r="E2" s="52"/>
      <c r="F2" s="52"/>
    </row>
    <row r="3" spans="1:6" ht="17.25">
      <c r="A3" s="50" t="s">
        <v>531</v>
      </c>
      <c r="B3" s="50"/>
      <c r="C3" s="50"/>
      <c r="D3" s="50"/>
      <c r="E3" s="50"/>
      <c r="F3" s="50"/>
    </row>
    <row r="4" spans="1:6" ht="9" customHeight="1">
      <c r="A4" s="14"/>
      <c r="B4" s="6"/>
      <c r="C4" s="10"/>
      <c r="D4" s="10"/>
      <c r="E4" s="16"/>
      <c r="F4" s="16"/>
    </row>
    <row r="5" spans="1:6" ht="24" customHeight="1">
      <c r="A5" s="53" t="s">
        <v>73</v>
      </c>
      <c r="B5" s="53"/>
      <c r="C5" s="53"/>
      <c r="D5" s="53"/>
      <c r="E5" s="53"/>
      <c r="F5" s="53"/>
    </row>
    <row r="6" spans="1:6" ht="12" customHeight="1" hidden="1">
      <c r="A6" s="11"/>
      <c r="B6" s="8"/>
      <c r="C6" s="7"/>
      <c r="D6" s="7"/>
      <c r="E6" s="17"/>
      <c r="F6" s="17"/>
    </row>
    <row r="7" spans="1:6" ht="17.25">
      <c r="A7" s="14" t="s">
        <v>5</v>
      </c>
      <c r="B7" s="6" t="s">
        <v>1</v>
      </c>
      <c r="C7" s="10" t="s">
        <v>2</v>
      </c>
      <c r="D7" s="10" t="s">
        <v>3</v>
      </c>
      <c r="E7" s="16" t="s">
        <v>0</v>
      </c>
      <c r="F7" s="16" t="s">
        <v>6</v>
      </c>
    </row>
    <row r="8" spans="1:6" ht="10.5" customHeight="1">
      <c r="A8" s="14"/>
      <c r="B8" s="6"/>
      <c r="C8" s="10"/>
      <c r="D8" s="10"/>
      <c r="E8" s="16"/>
      <c r="F8" s="16"/>
    </row>
    <row r="9" spans="1:6" ht="17.25">
      <c r="A9" s="50" t="s">
        <v>145</v>
      </c>
      <c r="B9" s="50"/>
      <c r="C9" s="50"/>
      <c r="D9" s="50"/>
      <c r="E9" s="50"/>
      <c r="F9" s="50"/>
    </row>
    <row r="10" spans="1:6" ht="16.5" customHeight="1">
      <c r="A10" s="55">
        <v>1</v>
      </c>
      <c r="B10" s="40" t="str">
        <f>VLOOKUP(E10,список,2,FALSE)</f>
        <v>Костарев Владимир</v>
      </c>
      <c r="C10" s="55" t="str">
        <f>VLOOKUP(E10,список,3,FALSE)</f>
        <v>Кочевский район</v>
      </c>
      <c r="D10" s="55" t="str">
        <f>VLOOKUP(E10,список,4,FALSE)</f>
        <v>общее заболевание</v>
      </c>
      <c r="E10" s="40">
        <v>338</v>
      </c>
      <c r="F10" s="40">
        <v>62</v>
      </c>
    </row>
    <row r="11" ht="9.75" customHeight="1"/>
    <row r="12" spans="1:6" ht="17.25">
      <c r="A12" s="50" t="s">
        <v>146</v>
      </c>
      <c r="B12" s="50"/>
      <c r="C12" s="50"/>
      <c r="D12" s="50"/>
      <c r="E12" s="50"/>
      <c r="F12" s="50"/>
    </row>
    <row r="13" spans="1:6" ht="17.25">
      <c r="A13" s="55">
        <v>1</v>
      </c>
      <c r="B13" s="40" t="str">
        <f aca="true" t="shared" si="0" ref="B13:B21">VLOOKUP(E13,список,2,FALSE)</f>
        <v>Мальгинов Роман</v>
      </c>
      <c r="C13" s="55" t="str">
        <f aca="true" t="shared" si="1" ref="C13:C21">VLOOKUP(E13,список,3,FALSE)</f>
        <v>г.Кунгур</v>
      </c>
      <c r="D13" s="55" t="str">
        <f aca="true" t="shared" si="2" ref="D13:D21">VLOOKUP(E13,список,4,FALSE)</f>
        <v>общее заболевание</v>
      </c>
      <c r="E13" s="40">
        <v>324</v>
      </c>
      <c r="F13" s="40">
        <v>75</v>
      </c>
    </row>
    <row r="14" spans="1:6" ht="17.25">
      <c r="A14" s="55">
        <v>2</v>
      </c>
      <c r="B14" s="40" t="str">
        <f t="shared" si="0"/>
        <v>Козлов Виктор</v>
      </c>
      <c r="C14" s="55" t="str">
        <f t="shared" si="1"/>
        <v>Уинский район</v>
      </c>
      <c r="D14" s="55" t="str">
        <f t="shared" si="2"/>
        <v>общее заболевание</v>
      </c>
      <c r="E14" s="40">
        <v>319</v>
      </c>
      <c r="F14" s="40">
        <v>69</v>
      </c>
    </row>
    <row r="15" spans="1:6" ht="17.25">
      <c r="A15" s="55">
        <v>3</v>
      </c>
      <c r="B15" s="40" t="str">
        <f t="shared" si="0"/>
        <v>Лузин Андрей</v>
      </c>
      <c r="C15" s="55" t="str">
        <f t="shared" si="1"/>
        <v>Пермский район</v>
      </c>
      <c r="D15" s="55" t="str">
        <f t="shared" si="2"/>
        <v>общее заболевание</v>
      </c>
      <c r="E15" s="40">
        <v>331</v>
      </c>
      <c r="F15" s="40">
        <v>68</v>
      </c>
    </row>
    <row r="16" spans="1:6" ht="17.25">
      <c r="A16" s="41">
        <v>4</v>
      </c>
      <c r="B16" s="38" t="str">
        <f t="shared" si="0"/>
        <v>Кучумов Павел</v>
      </c>
      <c r="C16" s="42" t="str">
        <f t="shared" si="1"/>
        <v>г.Кизел</v>
      </c>
      <c r="D16" s="42" t="str">
        <f t="shared" si="2"/>
        <v>общее заболевание</v>
      </c>
      <c r="E16" s="38">
        <v>253</v>
      </c>
      <c r="F16" s="38">
        <v>63</v>
      </c>
    </row>
    <row r="17" spans="1:6" ht="17.25">
      <c r="A17" s="41">
        <v>5</v>
      </c>
      <c r="B17" s="38" t="str">
        <f t="shared" si="0"/>
        <v>Зимасов Айдар</v>
      </c>
      <c r="C17" s="42" t="str">
        <f t="shared" si="1"/>
        <v>Бардымский район</v>
      </c>
      <c r="D17" s="42" t="str">
        <f t="shared" si="2"/>
        <v>общее заболевание</v>
      </c>
      <c r="E17" s="38">
        <v>349</v>
      </c>
      <c r="F17" s="38">
        <v>57</v>
      </c>
    </row>
    <row r="18" spans="1:6" ht="17.25">
      <c r="A18" s="41">
        <v>6</v>
      </c>
      <c r="B18" s="38" t="str">
        <f t="shared" si="0"/>
        <v>Ракин Владимир</v>
      </c>
      <c r="C18" s="42" t="str">
        <f t="shared" si="1"/>
        <v>г.Чернушка</v>
      </c>
      <c r="D18" s="42" t="str">
        <f t="shared" si="2"/>
        <v>общее заболевание</v>
      </c>
      <c r="E18" s="38">
        <v>278</v>
      </c>
      <c r="F18" s="38">
        <v>52</v>
      </c>
    </row>
    <row r="19" spans="1:6" ht="17.25">
      <c r="A19" s="41">
        <v>7</v>
      </c>
      <c r="B19" s="38" t="str">
        <f t="shared" si="0"/>
        <v>Сысолин Антон</v>
      </c>
      <c r="C19" s="42" t="str">
        <f t="shared" si="1"/>
        <v>Березовский район</v>
      </c>
      <c r="D19" s="42" t="str">
        <f t="shared" si="2"/>
        <v>общее заболевание</v>
      </c>
      <c r="E19" s="38">
        <v>353</v>
      </c>
      <c r="F19" s="38">
        <v>50</v>
      </c>
    </row>
    <row r="20" spans="1:6" ht="17.25">
      <c r="A20" s="41">
        <v>8</v>
      </c>
      <c r="B20" s="38" t="str">
        <f t="shared" si="0"/>
        <v>Сухарев Игорь</v>
      </c>
      <c r="C20" s="42" t="str">
        <f t="shared" si="1"/>
        <v>Березовский район</v>
      </c>
      <c r="D20" s="42" t="str">
        <f t="shared" si="2"/>
        <v>общее заболевание</v>
      </c>
      <c r="E20" s="38">
        <v>354</v>
      </c>
      <c r="F20" s="38">
        <v>41</v>
      </c>
    </row>
    <row r="21" spans="1:6" ht="17.25">
      <c r="A21" s="41">
        <v>9</v>
      </c>
      <c r="B21" s="38" t="str">
        <f t="shared" si="0"/>
        <v>Шилоносов Виктор</v>
      </c>
      <c r="C21" s="42" t="str">
        <f t="shared" si="1"/>
        <v>Пермский район</v>
      </c>
      <c r="D21" s="42" t="str">
        <f t="shared" si="2"/>
        <v>общее заболевание</v>
      </c>
      <c r="E21" s="38">
        <v>327</v>
      </c>
      <c r="F21" s="38">
        <v>34</v>
      </c>
    </row>
    <row r="22" ht="9" customHeight="1"/>
    <row r="23" spans="1:6" ht="17.25">
      <c r="A23" s="50" t="s">
        <v>147</v>
      </c>
      <c r="B23" s="50"/>
      <c r="C23" s="50"/>
      <c r="D23" s="50"/>
      <c r="E23" s="50"/>
      <c r="F23" s="50"/>
    </row>
    <row r="24" spans="1:6" ht="17.25">
      <c r="A24" s="55">
        <v>1</v>
      </c>
      <c r="B24" s="40" t="str">
        <f>VLOOKUP(E24,список,2,FALSE)</f>
        <v>Дан Александр</v>
      </c>
      <c r="C24" s="55" t="str">
        <f>VLOOKUP(E24,список,3,FALSE)</f>
        <v>Осинский район</v>
      </c>
      <c r="D24" s="55" t="str">
        <f>VLOOKUP(E24,список,4,FALSE)</f>
        <v>ДЦП</v>
      </c>
      <c r="E24" s="40">
        <v>501</v>
      </c>
      <c r="F24" s="40">
        <v>60</v>
      </c>
    </row>
    <row r="25" spans="1:6" ht="17.25">
      <c r="A25" s="55">
        <v>2</v>
      </c>
      <c r="B25" s="40" t="str">
        <f>VLOOKUP(E25,список,2,FALSE)</f>
        <v>Зонов Никита</v>
      </c>
      <c r="C25" s="55" t="str">
        <f>VLOOKUP(E25,список,3,FALSE)</f>
        <v>г.Соликамск</v>
      </c>
      <c r="D25" s="55" t="str">
        <f>VLOOKUP(E25,список,4,FALSE)</f>
        <v>ДЦП</v>
      </c>
      <c r="E25" s="40">
        <v>535</v>
      </c>
      <c r="F25" s="40">
        <v>58</v>
      </c>
    </row>
    <row r="26" spans="1:6" ht="17.25">
      <c r="A26" s="55">
        <v>3</v>
      </c>
      <c r="B26" s="40" t="str">
        <f>VLOOKUP(E26,список,2,FALSE)</f>
        <v>Ажмяков Евгений</v>
      </c>
      <c r="C26" s="55" t="str">
        <f>VLOOKUP(E26,список,3,FALSE)</f>
        <v>Индустриальный район</v>
      </c>
      <c r="D26" s="55" t="str">
        <f>VLOOKUP(E26,список,4,FALSE)</f>
        <v>ДЦП</v>
      </c>
      <c r="E26" s="40">
        <v>546</v>
      </c>
      <c r="F26" s="40">
        <v>50</v>
      </c>
    </row>
    <row r="27" spans="1:6" ht="17.25">
      <c r="A27" s="41">
        <v>4</v>
      </c>
      <c r="B27" s="38" t="str">
        <f>VLOOKUP(E27,список,2,FALSE)</f>
        <v>Сидельников Сергей</v>
      </c>
      <c r="C27" s="42" t="str">
        <f>VLOOKUP(E27,список,3,FALSE)</f>
        <v>Индустриальный район</v>
      </c>
      <c r="D27" s="42" t="str">
        <f>VLOOKUP(E27,список,4,FALSE)</f>
        <v>ДЦП</v>
      </c>
      <c r="E27" s="38">
        <v>544</v>
      </c>
      <c r="F27" s="38">
        <v>42</v>
      </c>
    </row>
    <row r="28" ht="9" customHeight="1">
      <c r="A28" s="20"/>
    </row>
    <row r="29" spans="1:6" ht="17.25">
      <c r="A29" s="50" t="s">
        <v>148</v>
      </c>
      <c r="B29" s="50"/>
      <c r="C29" s="50"/>
      <c r="D29" s="50"/>
      <c r="E29" s="50"/>
      <c r="F29" s="50"/>
    </row>
    <row r="30" spans="1:6" ht="17.25">
      <c r="A30" s="55">
        <v>1</v>
      </c>
      <c r="B30" s="40" t="str">
        <f>VLOOKUP(E30,список,2,FALSE)</f>
        <v>Ларюшкин Иван</v>
      </c>
      <c r="C30" s="55" t="str">
        <f>VLOOKUP(E30,список,3,FALSE)</f>
        <v>Пермский район</v>
      </c>
      <c r="D30" s="55" t="str">
        <f>VLOOKUP(E30,список,4,FALSE)</f>
        <v>ДЦП</v>
      </c>
      <c r="E30" s="40">
        <v>556</v>
      </c>
      <c r="F30" s="40">
        <v>55</v>
      </c>
    </row>
    <row r="31" spans="1:6" ht="17.25">
      <c r="A31" s="55">
        <v>2</v>
      </c>
      <c r="B31" s="40" t="str">
        <f>VLOOKUP(E31,список,2,FALSE)</f>
        <v>Шумков Андрей</v>
      </c>
      <c r="C31" s="55" t="str">
        <f>VLOOKUP(E31,список,3,FALSE)</f>
        <v>Индустриальный район</v>
      </c>
      <c r="D31" s="55" t="str">
        <f>VLOOKUP(E31,список,4,FALSE)</f>
        <v>ДЦП</v>
      </c>
      <c r="E31" s="40">
        <v>549</v>
      </c>
      <c r="F31" s="40">
        <v>38</v>
      </c>
    </row>
    <row r="32" spans="1:6" ht="17.25">
      <c r="A32" s="55">
        <v>3</v>
      </c>
      <c r="B32" s="40" t="str">
        <f>VLOOKUP(E32,список,2,FALSE)</f>
        <v>Демешкин Станислав</v>
      </c>
      <c r="C32" s="55" t="str">
        <f>VLOOKUP(E32,список,3,FALSE)</f>
        <v>Кировский район</v>
      </c>
      <c r="D32" s="55" t="str">
        <f>VLOOKUP(E32,список,4,FALSE)</f>
        <v>ДЦП</v>
      </c>
      <c r="E32" s="40">
        <v>521</v>
      </c>
      <c r="F32" s="40">
        <v>26</v>
      </c>
    </row>
    <row r="33" spans="2:4" ht="10.5" customHeight="1">
      <c r="B33" s="1"/>
      <c r="C33" s="1"/>
      <c r="D33" s="1"/>
    </row>
    <row r="34" spans="1:6" ht="17.25">
      <c r="A34" s="50" t="s">
        <v>533</v>
      </c>
      <c r="B34" s="50"/>
      <c r="C34" s="50"/>
      <c r="D34" s="50"/>
      <c r="E34" s="50"/>
      <c r="F34" s="50"/>
    </row>
    <row r="35" spans="1:6" ht="17.25">
      <c r="A35" s="55">
        <v>1</v>
      </c>
      <c r="B35" s="40" t="str">
        <f>VLOOKUP(E35,список,2,FALSE)</f>
        <v>Белобородов Николай</v>
      </c>
      <c r="C35" s="55" t="str">
        <f>VLOOKUP(E35,список,3,FALSE)</f>
        <v>Индустриальный район</v>
      </c>
      <c r="D35" s="55" t="str">
        <f>VLOOKUP(E35,список,4,FALSE)</f>
        <v>односторонняя ампутация голени</v>
      </c>
      <c r="E35" s="40">
        <v>701</v>
      </c>
      <c r="F35" s="40">
        <v>44</v>
      </c>
    </row>
    <row r="36" ht="6" customHeight="1"/>
    <row r="37" spans="1:6" ht="17.25">
      <c r="A37" s="50" t="s">
        <v>149</v>
      </c>
      <c r="B37" s="50"/>
      <c r="C37" s="50"/>
      <c r="D37" s="50"/>
      <c r="E37" s="50"/>
      <c r="F37" s="50"/>
    </row>
    <row r="38" spans="1:6" ht="17.25">
      <c r="A38" s="55">
        <v>1</v>
      </c>
      <c r="B38" s="40" t="str">
        <f>VLOOKUP(E38,список,2,FALSE)</f>
        <v>Белобородов Сергей</v>
      </c>
      <c r="C38" s="55" t="str">
        <f>VLOOKUP(E38,список,3,FALSE)</f>
        <v>г.Чусовой</v>
      </c>
      <c r="D38" s="55" t="str">
        <f>VLOOKUP(E38,список,4,FALSE)</f>
        <v>односторонняя ампутация 2/3 бедра</v>
      </c>
      <c r="E38" s="40">
        <v>751</v>
      </c>
      <c r="F38" s="40">
        <v>20</v>
      </c>
    </row>
    <row r="39" ht="17.25">
      <c r="A39" s="20"/>
    </row>
    <row r="40" spans="1:6" ht="17.25">
      <c r="A40" s="50" t="s">
        <v>241</v>
      </c>
      <c r="B40" s="50"/>
      <c r="C40" s="50"/>
      <c r="D40" s="50"/>
      <c r="E40" s="50"/>
      <c r="F40" s="50"/>
    </row>
    <row r="41" spans="1:6" ht="17.25">
      <c r="A41" s="55">
        <v>1</v>
      </c>
      <c r="B41" s="40" t="str">
        <f>VLOOKUP(E41,список,2,FALSE)</f>
        <v>Шаров Виталий</v>
      </c>
      <c r="C41" s="55" t="str">
        <f>VLOOKUP(E41,список,3,FALSE)</f>
        <v>г.Оханск</v>
      </c>
      <c r="D41" s="55" t="str">
        <f>VLOOKUP(E41,список,4,FALSE)</f>
        <v>одност.ампут.верхней конечности</v>
      </c>
      <c r="E41" s="40">
        <v>814</v>
      </c>
      <c r="F41" s="40">
        <v>52</v>
      </c>
    </row>
    <row r="42" spans="1:6" ht="17.25">
      <c r="A42" s="55">
        <v>2</v>
      </c>
      <c r="B42" s="40" t="str">
        <f>VLOOKUP(E42,список,2,FALSE)</f>
        <v>Назаров Александр</v>
      </c>
      <c r="C42" s="55" t="str">
        <f>VLOOKUP(E42,список,3,FALSE)</f>
        <v>Сивинский район</v>
      </c>
      <c r="D42" s="55" t="str">
        <f>VLOOKUP(E42,список,4,FALSE)</f>
        <v>одност.ампут.верхней конечности</v>
      </c>
      <c r="E42" s="40">
        <v>819</v>
      </c>
      <c r="F42" s="40">
        <v>50</v>
      </c>
    </row>
    <row r="43" spans="1:6" ht="17.25">
      <c r="A43" s="55">
        <v>3</v>
      </c>
      <c r="B43" s="40" t="str">
        <f>VLOOKUP(E43,список,2,FALSE)</f>
        <v>Катаев Сергей</v>
      </c>
      <c r="C43" s="55" t="str">
        <f>VLOOKUP(E43,список,3,FALSE)</f>
        <v>Сивинский район</v>
      </c>
      <c r="D43" s="55" t="str">
        <f>VLOOKUP(E43,список,4,FALSE)</f>
        <v>одност.ампут.верхней конечности</v>
      </c>
      <c r="E43" s="40">
        <v>817</v>
      </c>
      <c r="F43" s="40">
        <v>47</v>
      </c>
    </row>
    <row r="44" spans="1:6" ht="17.25">
      <c r="A44" s="36">
        <v>4</v>
      </c>
      <c r="B44" s="38" t="str">
        <f>VLOOKUP(E44,список,2,FALSE)</f>
        <v>Мальев Виталий</v>
      </c>
      <c r="C44" s="42" t="str">
        <f>VLOOKUP(E44,список,3,FALSE)</f>
        <v>Кировский район</v>
      </c>
      <c r="D44" s="42" t="str">
        <f>VLOOKUP(E44,список,4,FALSE)</f>
        <v>одност.ампут.верхней конечности</v>
      </c>
      <c r="E44" s="38">
        <v>803</v>
      </c>
      <c r="F44" s="38">
        <v>46</v>
      </c>
    </row>
    <row r="45" spans="1:6" ht="17.25">
      <c r="A45" s="36">
        <v>5</v>
      </c>
      <c r="B45" s="38" t="str">
        <f>VLOOKUP(E45,список,2,FALSE)</f>
        <v>Пивоваров Алексей</v>
      </c>
      <c r="C45" s="42" t="str">
        <f>VLOOKUP(E45,список,3,FALSE)</f>
        <v>г.Чусовой</v>
      </c>
      <c r="D45" s="42" t="str">
        <f>VLOOKUP(E45,список,4,FALSE)</f>
        <v>одност.ампут.верхней конечности</v>
      </c>
      <c r="E45" s="38">
        <v>812</v>
      </c>
      <c r="F45" s="38">
        <v>40</v>
      </c>
    </row>
    <row r="46" ht="11.25" customHeight="1"/>
    <row r="47" spans="1:6" ht="17.25">
      <c r="A47" s="50" t="s">
        <v>242</v>
      </c>
      <c r="B47" s="50"/>
      <c r="C47" s="50"/>
      <c r="D47" s="50"/>
      <c r="E47" s="50"/>
      <c r="F47" s="50"/>
    </row>
    <row r="48" spans="1:6" ht="17.25">
      <c r="A48" s="55">
        <v>1</v>
      </c>
      <c r="B48" s="40" t="str">
        <f>VLOOKUP(E48,список,2,FALSE)</f>
        <v>Ташкинов Андрей</v>
      </c>
      <c r="C48" s="55" t="str">
        <f>VLOOKUP(E48,список,3,FALSE)</f>
        <v>г.Чернушка</v>
      </c>
      <c r="D48" s="55" t="str">
        <f>VLOOKUP(E48,список,4,FALSE)</f>
        <v>одност.ампут.верхней конечности</v>
      </c>
      <c r="E48" s="40">
        <v>805</v>
      </c>
      <c r="F48" s="40">
        <v>53</v>
      </c>
    </row>
    <row r="49" spans="1:6" ht="17.25">
      <c r="A49" s="55">
        <v>2</v>
      </c>
      <c r="B49" s="40" t="str">
        <f>VLOOKUP(E49,список,2,FALSE)</f>
        <v>Гавшин Сергей</v>
      </c>
      <c r="C49" s="55" t="str">
        <f>VLOOKUP(E49,список,3,FALSE)</f>
        <v>Сивинский район</v>
      </c>
      <c r="D49" s="55" t="str">
        <f>VLOOKUP(E49,список,4,FALSE)</f>
        <v>одност.ампут.верхней конечности</v>
      </c>
      <c r="E49" s="40">
        <v>818</v>
      </c>
      <c r="F49" s="40">
        <v>40</v>
      </c>
    </row>
    <row r="50" spans="2:4" ht="6" customHeight="1">
      <c r="B50" s="1"/>
      <c r="C50" s="1"/>
      <c r="D50" s="1"/>
    </row>
    <row r="51" spans="2:4" ht="18" customHeight="1">
      <c r="B51" s="9" t="s">
        <v>74</v>
      </c>
      <c r="D51" t="s">
        <v>199</v>
      </c>
    </row>
    <row r="52" spans="2:4" ht="17.25">
      <c r="B52" s="9" t="s">
        <v>75</v>
      </c>
      <c r="D52" t="s">
        <v>152</v>
      </c>
    </row>
    <row r="53" spans="2:4" ht="18" customHeight="1">
      <c r="B53" s="1"/>
      <c r="C53" s="1"/>
      <c r="D53" s="1"/>
    </row>
    <row r="54" spans="2:4" ht="18" customHeight="1">
      <c r="B54" s="1"/>
      <c r="C54" s="1"/>
      <c r="D54" s="1"/>
    </row>
    <row r="55" spans="2:4" ht="18" customHeight="1">
      <c r="B55" s="1"/>
      <c r="C55" s="1"/>
      <c r="D55" s="1"/>
    </row>
    <row r="66" ht="17.25">
      <c r="D66" s="33"/>
    </row>
  </sheetData>
  <sheetProtection/>
  <mergeCells count="12">
    <mergeCell ref="A1:F1"/>
    <mergeCell ref="A2:F2"/>
    <mergeCell ref="A3:F3"/>
    <mergeCell ref="A5:F5"/>
    <mergeCell ref="A9:F9"/>
    <mergeCell ref="A12:F12"/>
    <mergeCell ref="A37:F37"/>
    <mergeCell ref="A40:F40"/>
    <mergeCell ref="A47:F47"/>
    <mergeCell ref="A23:F23"/>
    <mergeCell ref="A29:F29"/>
    <mergeCell ref="A34:F34"/>
  </mergeCells>
  <printOptions/>
  <pageMargins left="0.5511811023622047" right="0.5511811023622047" top="0" bottom="0.5905511811023623" header="0.5118110236220472" footer="0.5118110236220472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F239"/>
  <sheetViews>
    <sheetView zoomScalePageLayoutView="0" workbookViewId="0" topLeftCell="A1">
      <selection activeCell="A10" sqref="A10:F12"/>
    </sheetView>
  </sheetViews>
  <sheetFormatPr defaultColWidth="9.125" defaultRowHeight="12.75"/>
  <cols>
    <col min="1" max="1" width="4.50390625" style="12" customWidth="1"/>
    <col min="2" max="2" width="26.875" style="9" customWidth="1"/>
    <col min="3" max="3" width="24.00390625" style="2" customWidth="1"/>
    <col min="4" max="4" width="18.375" style="2" customWidth="1"/>
    <col min="5" max="5" width="7.625" style="9" customWidth="1"/>
    <col min="6" max="6" width="8.875" style="15" customWidth="1"/>
    <col min="7" max="16384" width="9.125" style="1" customWidth="1"/>
  </cols>
  <sheetData>
    <row r="1" spans="1:6" ht="24">
      <c r="A1" s="51" t="s">
        <v>409</v>
      </c>
      <c r="B1" s="51"/>
      <c r="C1" s="51"/>
      <c r="D1" s="51"/>
      <c r="E1" s="51"/>
      <c r="F1" s="51"/>
    </row>
    <row r="2" spans="1:6" ht="20.25">
      <c r="A2" s="52" t="s">
        <v>151</v>
      </c>
      <c r="B2" s="52"/>
      <c r="C2" s="52"/>
      <c r="D2" s="52"/>
      <c r="E2" s="52"/>
      <c r="F2" s="52"/>
    </row>
    <row r="3" spans="1:6" ht="17.25">
      <c r="A3" s="50" t="s">
        <v>531</v>
      </c>
      <c r="B3" s="50"/>
      <c r="C3" s="50"/>
      <c r="D3" s="50"/>
      <c r="E3" s="50"/>
      <c r="F3" s="50"/>
    </row>
    <row r="4" spans="1:6" ht="17.25">
      <c r="A4" s="10"/>
      <c r="B4" s="6"/>
      <c r="C4" s="10"/>
      <c r="D4" s="10"/>
      <c r="E4" s="16"/>
      <c r="F4" s="28"/>
    </row>
    <row r="5" spans="1:6" ht="24">
      <c r="A5" s="53" t="s">
        <v>14</v>
      </c>
      <c r="B5" s="53"/>
      <c r="C5" s="53"/>
      <c r="D5" s="53"/>
      <c r="E5" s="53"/>
      <c r="F5" s="53"/>
    </row>
    <row r="6" spans="1:6" ht="24">
      <c r="A6" s="11"/>
      <c r="B6" s="8"/>
      <c r="C6" s="7"/>
      <c r="D6" s="7"/>
      <c r="E6" s="17"/>
      <c r="F6" s="29"/>
    </row>
    <row r="7" spans="1:6" ht="17.25">
      <c r="A7" s="14" t="s">
        <v>5</v>
      </c>
      <c r="B7" s="6" t="s">
        <v>1</v>
      </c>
      <c r="C7" s="10" t="s">
        <v>2</v>
      </c>
      <c r="D7" s="10" t="s">
        <v>3</v>
      </c>
      <c r="E7" s="16" t="s">
        <v>0</v>
      </c>
      <c r="F7" s="28" t="s">
        <v>6</v>
      </c>
    </row>
    <row r="8" spans="1:6" ht="17.25">
      <c r="A8" s="14"/>
      <c r="B8" s="6"/>
      <c r="C8" s="10"/>
      <c r="D8" s="10"/>
      <c r="E8" s="16"/>
      <c r="F8" s="28"/>
    </row>
    <row r="9" spans="1:6" ht="17.25">
      <c r="A9" s="50" t="s">
        <v>58</v>
      </c>
      <c r="B9" s="50"/>
      <c r="C9" s="50"/>
      <c r="D9" s="50"/>
      <c r="E9" s="50"/>
      <c r="F9" s="50"/>
    </row>
    <row r="10" spans="1:6" ht="17.25">
      <c r="A10" s="55">
        <v>1</v>
      </c>
      <c r="B10" s="40" t="str">
        <f aca="true" t="shared" si="0" ref="B10:B16">VLOOKUP(E10,список,2,FALSE)</f>
        <v>Белякин Савелий</v>
      </c>
      <c r="C10" s="55" t="str">
        <f aca="true" t="shared" si="1" ref="C10:C16">VLOOKUP(E10,список,3,FALSE)</f>
        <v>г.Краснокамск</v>
      </c>
      <c r="D10" s="55" t="str">
        <f aca="true" t="shared" si="2" ref="D10:D16">VLOOKUP(E10,список,4,FALSE)</f>
        <v>ВОГ</v>
      </c>
      <c r="E10" s="40">
        <v>2</v>
      </c>
      <c r="F10" s="60">
        <v>5.24</v>
      </c>
    </row>
    <row r="11" spans="1:6" ht="17.25">
      <c r="A11" s="55">
        <v>2</v>
      </c>
      <c r="B11" s="40" t="str">
        <f t="shared" si="0"/>
        <v>Варгезов Константин</v>
      </c>
      <c r="C11" s="55" t="str">
        <f t="shared" si="1"/>
        <v>г.Лысьва</v>
      </c>
      <c r="D11" s="55" t="str">
        <f t="shared" si="2"/>
        <v>ВОГ</v>
      </c>
      <c r="E11" s="40">
        <v>20</v>
      </c>
      <c r="F11" s="60">
        <v>5.31</v>
      </c>
    </row>
    <row r="12" spans="1:6" ht="17.25">
      <c r="A12" s="55">
        <v>3</v>
      </c>
      <c r="B12" s="40" t="str">
        <f t="shared" si="0"/>
        <v>Семыкин Владислав</v>
      </c>
      <c r="C12" s="55" t="str">
        <f t="shared" si="1"/>
        <v>Осинский район</v>
      </c>
      <c r="D12" s="55" t="str">
        <f t="shared" si="2"/>
        <v>ВОГ</v>
      </c>
      <c r="E12" s="40">
        <v>1</v>
      </c>
      <c r="F12" s="60">
        <v>5.51</v>
      </c>
    </row>
    <row r="13" spans="1:6" ht="17.25">
      <c r="A13" s="41">
        <v>4</v>
      </c>
      <c r="B13" s="38" t="str">
        <f t="shared" si="0"/>
        <v>Волохов Давид</v>
      </c>
      <c r="C13" s="42" t="str">
        <f t="shared" si="1"/>
        <v>г.Березники</v>
      </c>
      <c r="D13" s="42" t="str">
        <f t="shared" si="2"/>
        <v>ВОГ</v>
      </c>
      <c r="E13" s="38">
        <v>25</v>
      </c>
      <c r="F13" s="45">
        <v>5.52</v>
      </c>
    </row>
    <row r="14" spans="1:6" ht="17.25">
      <c r="A14" s="41">
        <v>5</v>
      </c>
      <c r="B14" s="38" t="str">
        <f t="shared" si="0"/>
        <v>Копытов Евгений</v>
      </c>
      <c r="C14" s="42" t="str">
        <f t="shared" si="1"/>
        <v>г.Верещагино</v>
      </c>
      <c r="D14" s="42" t="str">
        <f t="shared" si="2"/>
        <v>ВОГ</v>
      </c>
      <c r="E14" s="38">
        <v>36</v>
      </c>
      <c r="F14" s="45">
        <v>7.13</v>
      </c>
    </row>
    <row r="15" spans="1:6" ht="17.25">
      <c r="A15" s="41">
        <v>6</v>
      </c>
      <c r="B15" s="38" t="str">
        <f t="shared" si="0"/>
        <v>Пономарев Владимир</v>
      </c>
      <c r="C15" s="42" t="str">
        <f t="shared" si="1"/>
        <v>Орджоникидзевский район</v>
      </c>
      <c r="D15" s="42" t="str">
        <f t="shared" si="2"/>
        <v>ВОГ</v>
      </c>
      <c r="E15" s="38">
        <v>45</v>
      </c>
      <c r="F15" s="45">
        <v>7.64</v>
      </c>
    </row>
    <row r="16" spans="1:6" ht="17.25">
      <c r="A16" s="41">
        <v>7</v>
      </c>
      <c r="B16" s="38" t="str">
        <f t="shared" si="0"/>
        <v>Постников Данил</v>
      </c>
      <c r="C16" s="42" t="str">
        <f t="shared" si="1"/>
        <v>Кировский район</v>
      </c>
      <c r="D16" s="42" t="str">
        <f t="shared" si="2"/>
        <v>ВОГ</v>
      </c>
      <c r="E16" s="38">
        <v>8</v>
      </c>
      <c r="F16" s="45">
        <v>7.89</v>
      </c>
    </row>
    <row r="18" spans="1:6" ht="17.25">
      <c r="A18" s="50" t="s">
        <v>57</v>
      </c>
      <c r="B18" s="50"/>
      <c r="C18" s="50"/>
      <c r="D18" s="50"/>
      <c r="E18" s="50"/>
      <c r="F18" s="50"/>
    </row>
    <row r="19" spans="1:6" ht="17.25">
      <c r="A19" s="55">
        <v>1</v>
      </c>
      <c r="B19" s="40" t="str">
        <f aca="true" t="shared" si="3" ref="B19:B24">VLOOKUP(E19,список,2,FALSE)</f>
        <v>Летова Анна</v>
      </c>
      <c r="C19" s="55" t="str">
        <f aca="true" t="shared" si="4" ref="C19:C24">VLOOKUP(E19,список,3,FALSE)</f>
        <v>Пермский район</v>
      </c>
      <c r="D19" s="55" t="str">
        <f aca="true" t="shared" si="5" ref="D19:D24">VLOOKUP(E19,список,4,FALSE)</f>
        <v>ВОГ</v>
      </c>
      <c r="E19" s="40">
        <v>26</v>
      </c>
      <c r="F19" s="60">
        <v>6.22</v>
      </c>
    </row>
    <row r="20" spans="1:6" ht="17.25">
      <c r="A20" s="55">
        <v>2</v>
      </c>
      <c r="B20" s="40" t="str">
        <f t="shared" si="3"/>
        <v>Зайцева Ника</v>
      </c>
      <c r="C20" s="55" t="str">
        <f t="shared" si="4"/>
        <v>г.Березники</v>
      </c>
      <c r="D20" s="55" t="str">
        <f t="shared" si="5"/>
        <v>ВОГ</v>
      </c>
      <c r="E20" s="40">
        <v>31</v>
      </c>
      <c r="F20" s="60">
        <v>6.28</v>
      </c>
    </row>
    <row r="21" spans="1:6" ht="17.25">
      <c r="A21" s="55">
        <v>3</v>
      </c>
      <c r="B21" s="40" t="str">
        <f t="shared" si="3"/>
        <v>Лямина Наталья</v>
      </c>
      <c r="C21" s="55" t="str">
        <f t="shared" si="4"/>
        <v>г.Лысьва</v>
      </c>
      <c r="D21" s="55" t="str">
        <f t="shared" si="5"/>
        <v>ВОГ</v>
      </c>
      <c r="E21" s="40">
        <v>18</v>
      </c>
      <c r="F21" s="60">
        <v>6.82</v>
      </c>
    </row>
    <row r="22" spans="1:6" ht="17.25">
      <c r="A22" s="41">
        <v>4</v>
      </c>
      <c r="B22" s="38" t="str">
        <f t="shared" si="3"/>
        <v>Попова Наталья</v>
      </c>
      <c r="C22" s="42" t="str">
        <f t="shared" si="4"/>
        <v>Октябрьский район</v>
      </c>
      <c r="D22" s="42" t="str">
        <f t="shared" si="5"/>
        <v>ВОГ</v>
      </c>
      <c r="E22" s="38">
        <v>9</v>
      </c>
      <c r="F22" s="45">
        <v>6.96</v>
      </c>
    </row>
    <row r="23" spans="1:6" ht="17.25">
      <c r="A23" s="41">
        <v>5</v>
      </c>
      <c r="B23" s="38" t="str">
        <f t="shared" si="3"/>
        <v>Карташева Ксения</v>
      </c>
      <c r="C23" s="42" t="str">
        <f t="shared" si="4"/>
        <v>г.Оханск</v>
      </c>
      <c r="D23" s="42" t="str">
        <f t="shared" si="5"/>
        <v>ВОГ</v>
      </c>
      <c r="E23" s="38">
        <v>42</v>
      </c>
      <c r="F23" s="45">
        <v>7.32</v>
      </c>
    </row>
    <row r="24" spans="1:6" ht="17.25">
      <c r="A24" s="41">
        <v>6</v>
      </c>
      <c r="B24" s="38" t="str">
        <f t="shared" si="3"/>
        <v>Бизяева Светлана</v>
      </c>
      <c r="C24" s="42" t="str">
        <f t="shared" si="4"/>
        <v>г.Верещагино</v>
      </c>
      <c r="D24" s="42" t="str">
        <f t="shared" si="5"/>
        <v>ВОГ</v>
      </c>
      <c r="E24" s="38">
        <v>37</v>
      </c>
      <c r="F24" s="45">
        <v>7.51</v>
      </c>
    </row>
    <row r="25" spans="1:6" ht="17.25">
      <c r="A25" s="41">
        <v>7</v>
      </c>
      <c r="B25" s="38" t="str">
        <f>VLOOKUP(E25,список,2,FALSE)</f>
        <v>Игнатьева Мария</v>
      </c>
      <c r="C25" s="42" t="str">
        <f>VLOOKUP(E25,список,3,FALSE)</f>
        <v>г.Березники</v>
      </c>
      <c r="D25" s="42" t="str">
        <f>VLOOKUP(E25,список,4,FALSE)</f>
        <v>ВОГ</v>
      </c>
      <c r="E25" s="38">
        <v>23</v>
      </c>
      <c r="F25" s="45">
        <v>7.6</v>
      </c>
    </row>
    <row r="26" spans="1:6" ht="17.25">
      <c r="A26" s="41">
        <v>8</v>
      </c>
      <c r="B26" s="38" t="str">
        <f>VLOOKUP(E26,список,2,FALSE)</f>
        <v>Кокшарова Лариса</v>
      </c>
      <c r="C26" s="42" t="str">
        <f>VLOOKUP(E26,список,3,FALSE)</f>
        <v>Октябрьский район</v>
      </c>
      <c r="D26" s="42" t="str">
        <f>VLOOKUP(E26,список,4,FALSE)</f>
        <v>ВОГ</v>
      </c>
      <c r="E26" s="38">
        <v>10</v>
      </c>
      <c r="F26" s="45">
        <v>8.19</v>
      </c>
    </row>
    <row r="28" spans="1:6" ht="12" customHeight="1">
      <c r="A28" s="14"/>
      <c r="B28" s="6"/>
      <c r="C28" s="10"/>
      <c r="D28" s="10"/>
      <c r="E28" s="16"/>
      <c r="F28" s="28"/>
    </row>
    <row r="29" spans="1:6" ht="24">
      <c r="A29" s="53" t="s">
        <v>73</v>
      </c>
      <c r="B29" s="53"/>
      <c r="C29" s="53"/>
      <c r="D29" s="53"/>
      <c r="E29" s="53"/>
      <c r="F29" s="53"/>
    </row>
    <row r="30" spans="1:6" ht="12" customHeight="1">
      <c r="A30" s="11"/>
      <c r="B30" s="8"/>
      <c r="C30" s="7"/>
      <c r="D30" s="7"/>
      <c r="E30" s="17"/>
      <c r="F30" s="29"/>
    </row>
    <row r="31" spans="1:6" ht="17.25">
      <c r="A31" s="14" t="s">
        <v>5</v>
      </c>
      <c r="B31" s="6" t="s">
        <v>1</v>
      </c>
      <c r="C31" s="10" t="s">
        <v>2</v>
      </c>
      <c r="D31" s="10" t="s">
        <v>3</v>
      </c>
      <c r="E31" s="16" t="s">
        <v>0</v>
      </c>
      <c r="F31" s="28" t="s">
        <v>6</v>
      </c>
    </row>
    <row r="32" spans="1:6" ht="10.5" customHeight="1">
      <c r="A32" s="14"/>
      <c r="B32" s="6"/>
      <c r="C32" s="10"/>
      <c r="D32" s="10"/>
      <c r="E32" s="16"/>
      <c r="F32" s="28"/>
    </row>
    <row r="33" spans="1:6" ht="17.25">
      <c r="A33" s="50" t="s">
        <v>53</v>
      </c>
      <c r="B33" s="50"/>
      <c r="C33" s="50"/>
      <c r="D33" s="50"/>
      <c r="E33" s="50"/>
      <c r="F33" s="50"/>
    </row>
    <row r="34" spans="1:6" ht="16.5" customHeight="1">
      <c r="A34" s="55">
        <v>1</v>
      </c>
      <c r="B34" s="40" t="str">
        <f aca="true" t="shared" si="6" ref="B34:B47">VLOOKUP(E34,список,2,FALSE)</f>
        <v>Россомагина Мария</v>
      </c>
      <c r="C34" s="55" t="str">
        <f aca="true" t="shared" si="7" ref="C34:C47">VLOOKUP(E34,список,3,FALSE)</f>
        <v>Кировский район</v>
      </c>
      <c r="D34" s="55" t="str">
        <f aca="true" t="shared" si="8" ref="D34:D47">VLOOKUP(E34,список,4,FALSE)</f>
        <v>общее заболевание</v>
      </c>
      <c r="E34" s="40">
        <v>268</v>
      </c>
      <c r="F34" s="60">
        <v>6.79</v>
      </c>
    </row>
    <row r="35" spans="1:6" ht="16.5" customHeight="1">
      <c r="A35" s="55">
        <v>2</v>
      </c>
      <c r="B35" s="40" t="str">
        <f t="shared" si="6"/>
        <v>Копанцева Татьяна</v>
      </c>
      <c r="C35" s="55" t="str">
        <f t="shared" si="7"/>
        <v>Еловский район</v>
      </c>
      <c r="D35" s="55" t="str">
        <f t="shared" si="8"/>
        <v>общее заболевание</v>
      </c>
      <c r="E35" s="40">
        <v>368</v>
      </c>
      <c r="F35" s="60">
        <v>6.87</v>
      </c>
    </row>
    <row r="36" spans="1:6" ht="16.5" customHeight="1">
      <c r="A36" s="55">
        <v>3</v>
      </c>
      <c r="B36" s="40" t="str">
        <f t="shared" si="6"/>
        <v>Галилиева Дарья</v>
      </c>
      <c r="C36" s="55" t="str">
        <f t="shared" si="7"/>
        <v>Кировский район</v>
      </c>
      <c r="D36" s="55" t="str">
        <f t="shared" si="8"/>
        <v>общее заболевание</v>
      </c>
      <c r="E36" s="40">
        <v>270</v>
      </c>
      <c r="F36" s="60">
        <v>6.98</v>
      </c>
    </row>
    <row r="37" spans="1:6" ht="16.5" customHeight="1">
      <c r="A37" s="41">
        <v>4</v>
      </c>
      <c r="B37" s="38" t="str">
        <f t="shared" si="6"/>
        <v>Кочетова Светлана</v>
      </c>
      <c r="C37" s="42" t="str">
        <f t="shared" si="7"/>
        <v>г.Березники</v>
      </c>
      <c r="D37" s="42" t="str">
        <f t="shared" si="8"/>
        <v>общее заболевание</v>
      </c>
      <c r="E37" s="38">
        <v>318</v>
      </c>
      <c r="F37" s="45">
        <v>7</v>
      </c>
    </row>
    <row r="38" spans="1:6" ht="16.5" customHeight="1">
      <c r="A38" s="41">
        <v>5</v>
      </c>
      <c r="B38" s="38" t="str">
        <f t="shared" si="6"/>
        <v>Шатрова Татьяна</v>
      </c>
      <c r="C38" s="42" t="str">
        <f t="shared" si="7"/>
        <v>Кировский район</v>
      </c>
      <c r="D38" s="42" t="str">
        <f t="shared" si="8"/>
        <v>общее заболевание</v>
      </c>
      <c r="E38" s="38">
        <v>267</v>
      </c>
      <c r="F38" s="45">
        <v>7.59</v>
      </c>
    </row>
    <row r="39" spans="1:6" ht="16.5" customHeight="1">
      <c r="A39" s="41">
        <v>6</v>
      </c>
      <c r="B39" s="38" t="str">
        <f t="shared" si="6"/>
        <v>Малых Юлия</v>
      </c>
      <c r="C39" s="42" t="str">
        <f t="shared" si="7"/>
        <v>г.Лысьва</v>
      </c>
      <c r="D39" s="42" t="str">
        <f t="shared" si="8"/>
        <v>общее заболевание</v>
      </c>
      <c r="E39" s="38">
        <v>288</v>
      </c>
      <c r="F39" s="45">
        <v>7.82</v>
      </c>
    </row>
    <row r="40" spans="1:6" ht="16.5" customHeight="1">
      <c r="A40" s="41">
        <v>7</v>
      </c>
      <c r="B40" s="38" t="str">
        <f t="shared" si="6"/>
        <v>Сажина Елена</v>
      </c>
      <c r="C40" s="42" t="str">
        <f t="shared" si="7"/>
        <v>г.Кизел</v>
      </c>
      <c r="D40" s="42" t="str">
        <f t="shared" si="8"/>
        <v>общее заболевание</v>
      </c>
      <c r="E40" s="38">
        <v>254</v>
      </c>
      <c r="F40" s="45">
        <v>8.04</v>
      </c>
    </row>
    <row r="41" spans="1:6" ht="16.5" customHeight="1">
      <c r="A41" s="41">
        <v>8</v>
      </c>
      <c r="B41" s="38" t="str">
        <f t="shared" si="6"/>
        <v>Мокроносова Ольга</v>
      </c>
      <c r="C41" s="42" t="str">
        <f t="shared" si="7"/>
        <v>г.Кунгур</v>
      </c>
      <c r="D41" s="42" t="str">
        <f t="shared" si="8"/>
        <v>общее заболевание</v>
      </c>
      <c r="E41" s="38">
        <v>326</v>
      </c>
      <c r="F41" s="45">
        <v>8.05</v>
      </c>
    </row>
    <row r="42" spans="1:6" ht="16.5" customHeight="1">
      <c r="A42" s="41">
        <v>9</v>
      </c>
      <c r="B42" s="38" t="str">
        <f t="shared" si="6"/>
        <v>Шилова Татьяна</v>
      </c>
      <c r="C42" s="42" t="str">
        <f t="shared" si="7"/>
        <v>г.Чернушка</v>
      </c>
      <c r="D42" s="42" t="str">
        <f t="shared" si="8"/>
        <v>общее заболевание</v>
      </c>
      <c r="E42" s="38">
        <v>276</v>
      </c>
      <c r="F42" s="45">
        <v>8.27</v>
      </c>
    </row>
    <row r="43" spans="1:6" ht="16.5" customHeight="1">
      <c r="A43" s="41">
        <v>10</v>
      </c>
      <c r="B43" s="38" t="str">
        <f t="shared" si="6"/>
        <v>Чугайнова Ольга</v>
      </c>
      <c r="C43" s="42" t="str">
        <f t="shared" si="7"/>
        <v>Кировский район</v>
      </c>
      <c r="D43" s="42" t="str">
        <f t="shared" si="8"/>
        <v>общее заболевание</v>
      </c>
      <c r="E43" s="38">
        <v>269</v>
      </c>
      <c r="F43" s="45">
        <v>8.32</v>
      </c>
    </row>
    <row r="44" spans="1:6" ht="16.5" customHeight="1">
      <c r="A44" s="41">
        <v>11</v>
      </c>
      <c r="B44" s="38" t="str">
        <f t="shared" si="6"/>
        <v>Морозова Василина</v>
      </c>
      <c r="C44" s="42" t="str">
        <f t="shared" si="7"/>
        <v>Мотовилихинский район</v>
      </c>
      <c r="D44" s="42" t="str">
        <f t="shared" si="8"/>
        <v>общее заболевание</v>
      </c>
      <c r="E44" s="38">
        <v>397</v>
      </c>
      <c r="F44" s="45">
        <v>8.48</v>
      </c>
    </row>
    <row r="45" spans="1:6" ht="16.5" customHeight="1">
      <c r="A45" s="41">
        <v>12</v>
      </c>
      <c r="B45" s="38" t="str">
        <f t="shared" si="6"/>
        <v>Глушкова Олеся</v>
      </c>
      <c r="C45" s="42" t="str">
        <f t="shared" si="7"/>
        <v>ГБПОУ "Пермский краевой колледж "Оникс"</v>
      </c>
      <c r="D45" s="42" t="str">
        <f t="shared" si="8"/>
        <v>общее заболевание</v>
      </c>
      <c r="E45" s="38">
        <v>266</v>
      </c>
      <c r="F45" s="45">
        <v>8.69</v>
      </c>
    </row>
    <row r="46" spans="1:6" ht="16.5" customHeight="1">
      <c r="A46" s="41">
        <v>13</v>
      </c>
      <c r="B46" s="38" t="str">
        <f t="shared" si="6"/>
        <v>Сальникова Вера</v>
      </c>
      <c r="C46" s="42" t="str">
        <f t="shared" si="7"/>
        <v>г.Очер</v>
      </c>
      <c r="D46" s="42" t="str">
        <f t="shared" si="8"/>
        <v>общее заболевание</v>
      </c>
      <c r="E46" s="38">
        <v>337</v>
      </c>
      <c r="F46" s="45">
        <v>9.02</v>
      </c>
    </row>
    <row r="47" spans="1:6" ht="16.5" customHeight="1">
      <c r="A47" s="41">
        <v>14</v>
      </c>
      <c r="B47" s="38" t="str">
        <f t="shared" si="6"/>
        <v>Юркова Белла</v>
      </c>
      <c r="C47" s="42" t="str">
        <f t="shared" si="7"/>
        <v>Индустриальный район</v>
      </c>
      <c r="D47" s="42" t="str">
        <f t="shared" si="8"/>
        <v>общее заболевание</v>
      </c>
      <c r="E47" s="38">
        <v>299</v>
      </c>
      <c r="F47" s="45">
        <v>9.08</v>
      </c>
    </row>
    <row r="48" spans="1:6" ht="16.5" customHeight="1">
      <c r="A48" s="41">
        <v>15</v>
      </c>
      <c r="B48" s="38" t="str">
        <f aca="true" t="shared" si="9" ref="B48:B64">VLOOKUP(E48,список,2,FALSE)</f>
        <v>Дурновцева Надежда</v>
      </c>
      <c r="C48" s="42" t="str">
        <f aca="true" t="shared" si="10" ref="C48:C64">VLOOKUP(E48,список,3,FALSE)</f>
        <v>Частинский район</v>
      </c>
      <c r="D48" s="42" t="str">
        <f aca="true" t="shared" si="11" ref="D48:D64">VLOOKUP(E48,список,4,FALSE)</f>
        <v>общее заболевание</v>
      </c>
      <c r="E48" s="38">
        <v>367</v>
      </c>
      <c r="F48" s="45">
        <v>9.17</v>
      </c>
    </row>
    <row r="49" spans="1:6" ht="16.5" customHeight="1">
      <c r="A49" s="41">
        <v>16</v>
      </c>
      <c r="B49" s="38" t="str">
        <f t="shared" si="9"/>
        <v>Мартюшева Алена</v>
      </c>
      <c r="C49" s="42" t="str">
        <f t="shared" si="10"/>
        <v>Октябрьский район</v>
      </c>
      <c r="D49" s="42" t="str">
        <f t="shared" si="11"/>
        <v>общее заболевание</v>
      </c>
      <c r="E49" s="38">
        <v>284</v>
      </c>
      <c r="F49" s="45">
        <v>9.25</v>
      </c>
    </row>
    <row r="50" spans="1:6" ht="16.5" customHeight="1">
      <c r="A50" s="41">
        <v>17</v>
      </c>
      <c r="B50" s="38" t="str">
        <f t="shared" si="9"/>
        <v>Галицина Надежда</v>
      </c>
      <c r="C50" s="42" t="str">
        <f t="shared" si="10"/>
        <v>Сивинский район</v>
      </c>
      <c r="D50" s="42" t="str">
        <f t="shared" si="11"/>
        <v>общее заболевание</v>
      </c>
      <c r="E50" s="38">
        <v>386</v>
      </c>
      <c r="F50" s="45">
        <v>9.29</v>
      </c>
    </row>
    <row r="51" spans="1:6" ht="16.5" customHeight="1">
      <c r="A51" s="41">
        <v>18</v>
      </c>
      <c r="B51" s="38" t="str">
        <f t="shared" si="9"/>
        <v>Кузнецова Галина</v>
      </c>
      <c r="C51" s="42" t="str">
        <f t="shared" si="10"/>
        <v>г.Чусовой</v>
      </c>
      <c r="D51" s="42" t="str">
        <f t="shared" si="11"/>
        <v>общее заболевание</v>
      </c>
      <c r="E51" s="38">
        <v>347</v>
      </c>
      <c r="F51" s="45">
        <v>9.32</v>
      </c>
    </row>
    <row r="52" spans="1:6" ht="16.5" customHeight="1">
      <c r="A52" s="41">
        <v>19</v>
      </c>
      <c r="B52" s="38" t="str">
        <f t="shared" si="9"/>
        <v>Галкина Анжелика</v>
      </c>
      <c r="C52" s="42" t="str">
        <f t="shared" si="10"/>
        <v>г.Очер</v>
      </c>
      <c r="D52" s="42" t="str">
        <f t="shared" si="11"/>
        <v>общее заболевание</v>
      </c>
      <c r="E52" s="38">
        <v>334</v>
      </c>
      <c r="F52" s="45">
        <v>9.92</v>
      </c>
    </row>
    <row r="53" spans="1:6" ht="16.5" customHeight="1">
      <c r="A53" s="41">
        <v>20</v>
      </c>
      <c r="B53" s="38" t="str">
        <f t="shared" si="9"/>
        <v>Константинова Татьяна</v>
      </c>
      <c r="C53" s="42" t="str">
        <f t="shared" si="10"/>
        <v>Частинский район</v>
      </c>
      <c r="D53" s="42" t="str">
        <f t="shared" si="11"/>
        <v>общее заболевание</v>
      </c>
      <c r="E53" s="38">
        <v>365</v>
      </c>
      <c r="F53" s="45">
        <v>10.12</v>
      </c>
    </row>
    <row r="54" spans="1:6" ht="16.5" customHeight="1">
      <c r="A54" s="41">
        <v>21</v>
      </c>
      <c r="B54" s="38" t="str">
        <f t="shared" si="9"/>
        <v>Щелонцева Алена</v>
      </c>
      <c r="C54" s="42" t="str">
        <f t="shared" si="10"/>
        <v>Кировский район</v>
      </c>
      <c r="D54" s="42" t="str">
        <f t="shared" si="11"/>
        <v>общее заболевание</v>
      </c>
      <c r="E54" s="38">
        <v>271</v>
      </c>
      <c r="F54" s="45">
        <v>10.39</v>
      </c>
    </row>
    <row r="55" spans="1:6" ht="16.5" customHeight="1">
      <c r="A55" s="41">
        <v>22</v>
      </c>
      <c r="B55" s="38" t="str">
        <f t="shared" si="9"/>
        <v>Талипова Виктория</v>
      </c>
      <c r="C55" s="42" t="str">
        <f t="shared" si="10"/>
        <v>Октябрьский район</v>
      </c>
      <c r="D55" s="42" t="str">
        <f t="shared" si="11"/>
        <v>общее заболевание</v>
      </c>
      <c r="E55" s="38">
        <v>282</v>
      </c>
      <c r="F55" s="45">
        <v>10.54</v>
      </c>
    </row>
    <row r="56" spans="1:6" ht="16.5" customHeight="1">
      <c r="A56" s="36" t="s">
        <v>535</v>
      </c>
      <c r="B56" s="38" t="str">
        <f t="shared" si="9"/>
        <v>Кандакова Наталья</v>
      </c>
      <c r="C56" s="42" t="str">
        <f t="shared" si="10"/>
        <v>Березовский район</v>
      </c>
      <c r="D56" s="42" t="str">
        <f t="shared" si="11"/>
        <v>общее заболевание</v>
      </c>
      <c r="E56" s="38">
        <v>357</v>
      </c>
      <c r="F56" s="45">
        <v>10.54</v>
      </c>
    </row>
    <row r="57" spans="1:6" ht="16.5" customHeight="1">
      <c r="A57" s="41">
        <v>24</v>
      </c>
      <c r="B57" s="38" t="str">
        <f t="shared" si="9"/>
        <v>Каюмова Эльвира</v>
      </c>
      <c r="C57" s="42" t="str">
        <f t="shared" si="10"/>
        <v>Свердловский район</v>
      </c>
      <c r="D57" s="42" t="str">
        <f t="shared" si="11"/>
        <v>общее заболевание</v>
      </c>
      <c r="E57" s="38">
        <v>382</v>
      </c>
      <c r="F57" s="45">
        <v>10.73</v>
      </c>
    </row>
    <row r="58" spans="1:6" ht="16.5" customHeight="1">
      <c r="A58" s="41">
        <v>25</v>
      </c>
      <c r="B58" s="38" t="str">
        <f t="shared" si="9"/>
        <v>Шабалина Юлия</v>
      </c>
      <c r="C58" s="42" t="str">
        <f t="shared" si="10"/>
        <v>Орджоникидзевский район</v>
      </c>
      <c r="D58" s="42" t="str">
        <f t="shared" si="11"/>
        <v>общее заболевание</v>
      </c>
      <c r="E58" s="38">
        <v>292</v>
      </c>
      <c r="F58" s="45">
        <v>11.19</v>
      </c>
    </row>
    <row r="59" spans="1:6" ht="16.5" customHeight="1">
      <c r="A59" s="41">
        <v>26</v>
      </c>
      <c r="B59" s="38" t="str">
        <f t="shared" si="9"/>
        <v>Косарева Дарья</v>
      </c>
      <c r="C59" s="42" t="str">
        <f t="shared" si="10"/>
        <v>Кировский район</v>
      </c>
      <c r="D59" s="42" t="str">
        <f t="shared" si="11"/>
        <v>общее заболевание</v>
      </c>
      <c r="E59" s="38">
        <v>272</v>
      </c>
      <c r="F59" s="45">
        <v>11.23</v>
      </c>
    </row>
    <row r="60" spans="1:6" ht="16.5" customHeight="1">
      <c r="A60" s="41">
        <v>27</v>
      </c>
      <c r="B60" s="38" t="str">
        <f t="shared" si="9"/>
        <v>Меньшикова Юлия</v>
      </c>
      <c r="C60" s="42" t="str">
        <f t="shared" si="10"/>
        <v>Ильинский район</v>
      </c>
      <c r="D60" s="42" t="str">
        <f t="shared" si="11"/>
        <v>общее заболевание</v>
      </c>
      <c r="E60" s="38">
        <v>374</v>
      </c>
      <c r="F60" s="45">
        <v>11.46</v>
      </c>
    </row>
    <row r="61" spans="1:6" ht="16.5" customHeight="1">
      <c r="A61" s="41">
        <v>28</v>
      </c>
      <c r="B61" s="38" t="str">
        <f t="shared" si="9"/>
        <v>Юдина Вера</v>
      </c>
      <c r="C61" s="42" t="str">
        <f t="shared" si="10"/>
        <v>Частинский район</v>
      </c>
      <c r="D61" s="42" t="str">
        <f t="shared" si="11"/>
        <v>общее заболевание</v>
      </c>
      <c r="E61" s="38">
        <v>363</v>
      </c>
      <c r="F61" s="45">
        <v>12.07</v>
      </c>
    </row>
    <row r="62" spans="1:6" ht="16.5" customHeight="1">
      <c r="A62" s="41">
        <v>29</v>
      </c>
      <c r="B62" s="38" t="str">
        <f t="shared" si="9"/>
        <v>Жанкова Наталья</v>
      </c>
      <c r="C62" s="42" t="str">
        <f t="shared" si="10"/>
        <v>Березовский район</v>
      </c>
      <c r="D62" s="42" t="str">
        <f t="shared" si="11"/>
        <v>общее заболевание</v>
      </c>
      <c r="E62" s="38">
        <v>356</v>
      </c>
      <c r="F62" s="45">
        <v>12.23</v>
      </c>
    </row>
    <row r="63" spans="1:6" ht="16.5" customHeight="1">
      <c r="A63" s="41">
        <v>30</v>
      </c>
      <c r="B63" s="38" t="str">
        <f t="shared" si="9"/>
        <v>Соловьева Любовь</v>
      </c>
      <c r="C63" s="42" t="str">
        <f t="shared" si="10"/>
        <v>Частинский район</v>
      </c>
      <c r="D63" s="42" t="str">
        <f t="shared" si="11"/>
        <v>общее заболевание</v>
      </c>
      <c r="E63" s="38">
        <v>362</v>
      </c>
      <c r="F63" s="45">
        <v>13.25</v>
      </c>
    </row>
    <row r="64" spans="1:6" ht="16.5" customHeight="1">
      <c r="A64" s="41">
        <v>31</v>
      </c>
      <c r="B64" s="38" t="str">
        <f t="shared" si="9"/>
        <v>Крахмальникова Ирина</v>
      </c>
      <c r="C64" s="42" t="str">
        <f t="shared" si="10"/>
        <v>Мотовилихинский район</v>
      </c>
      <c r="D64" s="42" t="str">
        <f t="shared" si="11"/>
        <v>общее заболевание</v>
      </c>
      <c r="E64" s="38">
        <v>388</v>
      </c>
      <c r="F64" s="45">
        <v>17.93</v>
      </c>
    </row>
    <row r="66" spans="1:6" ht="17.25">
      <c r="A66" s="50" t="s">
        <v>54</v>
      </c>
      <c r="B66" s="50"/>
      <c r="C66" s="50"/>
      <c r="D66" s="50"/>
      <c r="E66" s="50"/>
      <c r="F66" s="50"/>
    </row>
    <row r="67" spans="1:6" ht="17.25">
      <c r="A67" s="55">
        <v>1</v>
      </c>
      <c r="B67" s="40" t="str">
        <f aca="true" t="shared" si="12" ref="B67:B92">VLOOKUP(E67,список,2,FALSE)</f>
        <v>Котегов Иван</v>
      </c>
      <c r="C67" s="55" t="str">
        <f aca="true" t="shared" si="13" ref="C67:C92">VLOOKUP(E67,список,3,FALSE)</f>
        <v>г.Чайковский</v>
      </c>
      <c r="D67" s="55" t="str">
        <f aca="true" t="shared" si="14" ref="D67:D92">VLOOKUP(E67,список,4,FALSE)</f>
        <v>общее заболевание</v>
      </c>
      <c r="E67" s="40">
        <v>350</v>
      </c>
      <c r="F67" s="60">
        <v>5.58</v>
      </c>
    </row>
    <row r="68" spans="1:6" ht="17.25">
      <c r="A68" s="55">
        <v>2</v>
      </c>
      <c r="B68" s="40" t="str">
        <f t="shared" si="12"/>
        <v>Селиверстов Сергей</v>
      </c>
      <c r="C68" s="55" t="str">
        <f t="shared" si="13"/>
        <v>г.Чайковский</v>
      </c>
      <c r="D68" s="55" t="str">
        <f t="shared" si="14"/>
        <v>общее заболевание</v>
      </c>
      <c r="E68" s="40">
        <v>351</v>
      </c>
      <c r="F68" s="60">
        <v>5.75</v>
      </c>
    </row>
    <row r="69" spans="1:6" ht="17.25">
      <c r="A69" s="55">
        <v>3</v>
      </c>
      <c r="B69" s="40" t="str">
        <f t="shared" si="12"/>
        <v>Соловьев Валерий</v>
      </c>
      <c r="C69" s="55" t="str">
        <f t="shared" si="13"/>
        <v>Еловский район</v>
      </c>
      <c r="D69" s="55" t="str">
        <f t="shared" si="14"/>
        <v>общее заболевание</v>
      </c>
      <c r="E69" s="40">
        <v>370</v>
      </c>
      <c r="F69" s="60">
        <v>6.07</v>
      </c>
    </row>
    <row r="70" spans="1:6" ht="17.25">
      <c r="A70" s="41">
        <v>4</v>
      </c>
      <c r="B70" s="38" t="str">
        <f t="shared" si="12"/>
        <v>Вагин Алексей</v>
      </c>
      <c r="C70" s="42" t="str">
        <f t="shared" si="13"/>
        <v>Индустриальный район</v>
      </c>
      <c r="D70" s="42" t="str">
        <f t="shared" si="14"/>
        <v>общее заболевание</v>
      </c>
      <c r="E70" s="38">
        <v>300</v>
      </c>
      <c r="F70" s="45">
        <v>6.2</v>
      </c>
    </row>
    <row r="71" spans="1:6" ht="17.25">
      <c r="A71" s="41">
        <v>5</v>
      </c>
      <c r="B71" s="38" t="str">
        <f t="shared" si="12"/>
        <v>Гусаров Максим</v>
      </c>
      <c r="C71" s="42" t="str">
        <f t="shared" si="13"/>
        <v>г.Березники</v>
      </c>
      <c r="D71" s="42" t="str">
        <f t="shared" si="14"/>
        <v>общее заболевание</v>
      </c>
      <c r="E71" s="38">
        <v>316</v>
      </c>
      <c r="F71" s="45">
        <v>6.23</v>
      </c>
    </row>
    <row r="72" spans="1:6" ht="17.25">
      <c r="A72" s="41">
        <v>6</v>
      </c>
      <c r="B72" s="38" t="str">
        <f t="shared" si="12"/>
        <v>Карпов Александр</v>
      </c>
      <c r="C72" s="42" t="str">
        <f t="shared" si="13"/>
        <v>г.Кунгур</v>
      </c>
      <c r="D72" s="42" t="str">
        <f t="shared" si="14"/>
        <v>общее заболевание</v>
      </c>
      <c r="E72" s="38">
        <v>323</v>
      </c>
      <c r="F72" s="45">
        <v>6.4</v>
      </c>
    </row>
    <row r="73" spans="1:6" ht="17.25">
      <c r="A73" s="41">
        <v>7</v>
      </c>
      <c r="B73" s="38" t="str">
        <f t="shared" si="12"/>
        <v>Сысолин Антон</v>
      </c>
      <c r="C73" s="42" t="str">
        <f t="shared" si="13"/>
        <v>Березовский район</v>
      </c>
      <c r="D73" s="42" t="str">
        <f t="shared" si="14"/>
        <v>общее заболевание</v>
      </c>
      <c r="E73" s="38">
        <v>353</v>
      </c>
      <c r="F73" s="45">
        <v>6.71</v>
      </c>
    </row>
    <row r="74" spans="1:6" ht="17.25">
      <c r="A74" s="41">
        <v>8</v>
      </c>
      <c r="B74" s="38" t="str">
        <f t="shared" si="12"/>
        <v>Костарев Алексей</v>
      </c>
      <c r="C74" s="42" t="str">
        <f t="shared" si="13"/>
        <v>Кочевский район</v>
      </c>
      <c r="D74" s="42" t="str">
        <f t="shared" si="14"/>
        <v>общее заболевание</v>
      </c>
      <c r="E74" s="38">
        <v>340</v>
      </c>
      <c r="F74" s="45">
        <v>6.72</v>
      </c>
    </row>
    <row r="75" spans="1:6" ht="17.25">
      <c r="A75" s="41">
        <v>9</v>
      </c>
      <c r="B75" s="38" t="str">
        <f t="shared" si="12"/>
        <v>Журавлев Виктор</v>
      </c>
      <c r="C75" s="42" t="str">
        <f t="shared" si="13"/>
        <v>г.Чайковский</v>
      </c>
      <c r="D75" s="42" t="str">
        <f t="shared" si="14"/>
        <v>общее заболевание</v>
      </c>
      <c r="E75" s="38">
        <v>352</v>
      </c>
      <c r="F75" s="45">
        <v>6.73</v>
      </c>
    </row>
    <row r="76" spans="1:6" ht="17.25">
      <c r="A76" s="41">
        <v>10</v>
      </c>
      <c r="B76" s="38" t="str">
        <f t="shared" si="12"/>
        <v>Шеин Иван</v>
      </c>
      <c r="C76" s="42" t="str">
        <f t="shared" si="13"/>
        <v>г.Чернушка</v>
      </c>
      <c r="D76" s="42" t="str">
        <f t="shared" si="14"/>
        <v>общее заболевание</v>
      </c>
      <c r="E76" s="38">
        <v>279</v>
      </c>
      <c r="F76" s="45">
        <v>6.78</v>
      </c>
    </row>
    <row r="77" spans="1:6" ht="17.25">
      <c r="A77" s="41">
        <v>11</v>
      </c>
      <c r="B77" s="38" t="str">
        <f t="shared" si="12"/>
        <v>Мальгинов Роман</v>
      </c>
      <c r="C77" s="42" t="str">
        <f t="shared" si="13"/>
        <v>г.Кунгур</v>
      </c>
      <c r="D77" s="42" t="str">
        <f t="shared" si="14"/>
        <v>общее заболевание</v>
      </c>
      <c r="E77" s="38">
        <v>324</v>
      </c>
      <c r="F77" s="45">
        <v>6.8</v>
      </c>
    </row>
    <row r="78" spans="1:6" ht="17.25">
      <c r="A78" s="41">
        <v>12</v>
      </c>
      <c r="B78" s="38" t="str">
        <f t="shared" si="12"/>
        <v>Лебедев Алексей</v>
      </c>
      <c r="C78" s="42" t="str">
        <f t="shared" si="13"/>
        <v>г.Березники</v>
      </c>
      <c r="D78" s="42" t="str">
        <f t="shared" si="14"/>
        <v>общее заболевание</v>
      </c>
      <c r="E78" s="38">
        <v>317</v>
      </c>
      <c r="F78" s="45">
        <v>6.81</v>
      </c>
    </row>
    <row r="79" spans="1:6" ht="17.25">
      <c r="A79" s="41">
        <v>13</v>
      </c>
      <c r="B79" s="38" t="str">
        <f t="shared" si="12"/>
        <v>Зимасов Айдар</v>
      </c>
      <c r="C79" s="42" t="str">
        <f t="shared" si="13"/>
        <v>Бардымский район</v>
      </c>
      <c r="D79" s="42" t="str">
        <f t="shared" si="14"/>
        <v>общее заболевание</v>
      </c>
      <c r="E79" s="38">
        <v>349</v>
      </c>
      <c r="F79" s="45">
        <v>6.82</v>
      </c>
    </row>
    <row r="80" spans="1:6" ht="17.25">
      <c r="A80" s="41">
        <v>14</v>
      </c>
      <c r="B80" s="38" t="str">
        <f t="shared" si="12"/>
        <v>Зубарев Николай</v>
      </c>
      <c r="C80" s="42" t="str">
        <f t="shared" si="13"/>
        <v>г.Чернушка</v>
      </c>
      <c r="D80" s="42" t="str">
        <f t="shared" si="14"/>
        <v>общее заболевание</v>
      </c>
      <c r="E80" s="38">
        <v>277</v>
      </c>
      <c r="F80" s="45">
        <v>6.86</v>
      </c>
    </row>
    <row r="81" spans="1:6" ht="17.25">
      <c r="A81" s="41">
        <v>15</v>
      </c>
      <c r="B81" s="38" t="str">
        <f t="shared" si="12"/>
        <v>Закиров Сергей</v>
      </c>
      <c r="C81" s="42" t="str">
        <f t="shared" si="13"/>
        <v>Октябрьский район</v>
      </c>
      <c r="D81" s="42" t="str">
        <f t="shared" si="14"/>
        <v>общее заболевание</v>
      </c>
      <c r="E81" s="38">
        <v>281</v>
      </c>
      <c r="F81" s="45">
        <v>6.92</v>
      </c>
    </row>
    <row r="82" spans="1:6" ht="17.25">
      <c r="A82" s="41">
        <v>16</v>
      </c>
      <c r="B82" s="38" t="str">
        <f t="shared" si="12"/>
        <v>Бажин Николай</v>
      </c>
      <c r="C82" s="42" t="str">
        <f t="shared" si="13"/>
        <v>Октябрьский район</v>
      </c>
      <c r="D82" s="42" t="str">
        <f t="shared" si="14"/>
        <v>общее заболевание</v>
      </c>
      <c r="E82" s="38">
        <v>283</v>
      </c>
      <c r="F82" s="45">
        <v>6.93</v>
      </c>
    </row>
    <row r="83" spans="1:6" ht="17.25">
      <c r="A83" s="41">
        <v>17</v>
      </c>
      <c r="B83" s="38" t="str">
        <f t="shared" si="12"/>
        <v>Крохалев Александр</v>
      </c>
      <c r="C83" s="42" t="str">
        <f t="shared" si="13"/>
        <v>г.Березники</v>
      </c>
      <c r="D83" s="42" t="str">
        <f t="shared" si="14"/>
        <v>общее заболевание</v>
      </c>
      <c r="E83" s="38">
        <v>315</v>
      </c>
      <c r="F83" s="45">
        <v>7.17</v>
      </c>
    </row>
    <row r="84" spans="1:6" ht="17.25">
      <c r="A84" s="41">
        <v>18</v>
      </c>
      <c r="B84" s="38" t="str">
        <f t="shared" si="12"/>
        <v>Ложкин Виктор</v>
      </c>
      <c r="C84" s="42" t="str">
        <f t="shared" si="13"/>
        <v>г.Очер</v>
      </c>
      <c r="D84" s="42" t="str">
        <f t="shared" si="14"/>
        <v>общее заболевание</v>
      </c>
      <c r="E84" s="38">
        <v>336</v>
      </c>
      <c r="F84" s="45">
        <v>7.18</v>
      </c>
    </row>
    <row r="85" spans="1:6" ht="17.25">
      <c r="A85" s="41">
        <v>19</v>
      </c>
      <c r="B85" s="38" t="str">
        <f t="shared" si="12"/>
        <v>Казанцев Иван</v>
      </c>
      <c r="C85" s="42" t="str">
        <f t="shared" si="13"/>
        <v>Частинский район</v>
      </c>
      <c r="D85" s="42" t="str">
        <f t="shared" si="14"/>
        <v>общее заболевание</v>
      </c>
      <c r="E85" s="38">
        <v>364</v>
      </c>
      <c r="F85" s="45">
        <v>7.25</v>
      </c>
    </row>
    <row r="86" spans="1:6" ht="17.25">
      <c r="A86" s="41">
        <v>20</v>
      </c>
      <c r="B86" s="38" t="str">
        <f t="shared" si="12"/>
        <v>Жанкова Наталья</v>
      </c>
      <c r="C86" s="42" t="str">
        <f t="shared" si="13"/>
        <v>Березовский район</v>
      </c>
      <c r="D86" s="42" t="str">
        <f t="shared" si="14"/>
        <v>общее заболевание</v>
      </c>
      <c r="E86" s="38">
        <v>356</v>
      </c>
      <c r="F86" s="45">
        <v>7.33</v>
      </c>
    </row>
    <row r="87" spans="1:6" ht="17.25">
      <c r="A87" s="41">
        <v>21</v>
      </c>
      <c r="B87" s="38" t="str">
        <f t="shared" si="12"/>
        <v>Закиров Олег</v>
      </c>
      <c r="C87" s="42" t="str">
        <f t="shared" si="13"/>
        <v>г.Чусовой</v>
      </c>
      <c r="D87" s="42" t="str">
        <f t="shared" si="14"/>
        <v>общее заболевание</v>
      </c>
      <c r="E87" s="38">
        <v>344</v>
      </c>
      <c r="F87" s="45">
        <v>7.63</v>
      </c>
    </row>
    <row r="88" spans="1:6" ht="17.25">
      <c r="A88" s="41">
        <v>22</v>
      </c>
      <c r="B88" s="38" t="str">
        <f t="shared" si="12"/>
        <v>Поварницын Сергей</v>
      </c>
      <c r="C88" s="42" t="str">
        <f t="shared" si="13"/>
        <v>Кочевский район</v>
      </c>
      <c r="D88" s="42" t="str">
        <f t="shared" si="14"/>
        <v>общее заболевание</v>
      </c>
      <c r="E88" s="38">
        <v>342</v>
      </c>
      <c r="F88" s="45">
        <v>7.65</v>
      </c>
    </row>
    <row r="89" spans="1:6" ht="17.25">
      <c r="A89" s="41">
        <v>23</v>
      </c>
      <c r="B89" s="38" t="str">
        <f t="shared" si="12"/>
        <v>Батталов Марат</v>
      </c>
      <c r="C89" s="42" t="str">
        <f t="shared" si="13"/>
        <v>Мотовилихинский район</v>
      </c>
      <c r="D89" s="42" t="str">
        <f t="shared" si="14"/>
        <v>общее заболевание</v>
      </c>
      <c r="E89" s="38">
        <v>394</v>
      </c>
      <c r="F89" s="45">
        <v>7.81</v>
      </c>
    </row>
    <row r="90" spans="1:6" ht="17.25">
      <c r="A90" s="41">
        <v>24</v>
      </c>
      <c r="B90" s="38" t="str">
        <f t="shared" si="12"/>
        <v>Воробьева Ирина</v>
      </c>
      <c r="C90" s="42" t="str">
        <f t="shared" si="13"/>
        <v>Карагайский район</v>
      </c>
      <c r="D90" s="42" t="str">
        <f t="shared" si="14"/>
        <v>общее заболевание</v>
      </c>
      <c r="E90" s="38">
        <v>280</v>
      </c>
      <c r="F90" s="45">
        <v>7.85</v>
      </c>
    </row>
    <row r="91" spans="1:6" ht="17.25">
      <c r="A91" s="41">
        <v>25</v>
      </c>
      <c r="B91" s="38" t="str">
        <f t="shared" si="12"/>
        <v>Бузанаков Альберт</v>
      </c>
      <c r="C91" s="42" t="str">
        <f t="shared" si="13"/>
        <v>Орджоникидзевский район</v>
      </c>
      <c r="D91" s="42" t="str">
        <f t="shared" si="14"/>
        <v>общее заболевание</v>
      </c>
      <c r="E91" s="38">
        <v>289</v>
      </c>
      <c r="F91" s="45">
        <v>7.95</v>
      </c>
    </row>
    <row r="92" spans="1:6" ht="17.25">
      <c r="A92" s="41">
        <v>26</v>
      </c>
      <c r="B92" s="38" t="str">
        <f t="shared" si="12"/>
        <v>Маленков Иван</v>
      </c>
      <c r="C92" s="42" t="str">
        <f t="shared" si="13"/>
        <v>г.Чернушка</v>
      </c>
      <c r="D92" s="42" t="str">
        <f t="shared" si="14"/>
        <v>общее заболевание</v>
      </c>
      <c r="E92" s="38">
        <v>275</v>
      </c>
      <c r="F92" s="45">
        <v>8.012</v>
      </c>
    </row>
    <row r="93" spans="1:6" ht="17.25">
      <c r="A93" s="41">
        <v>27</v>
      </c>
      <c r="B93" s="38" t="str">
        <f aca="true" t="shared" si="15" ref="B93:B98">VLOOKUP(E93,список,2,FALSE)</f>
        <v>Герасимов Юрий</v>
      </c>
      <c r="C93" s="42" t="str">
        <f aca="true" t="shared" si="16" ref="C93:C98">VLOOKUP(E93,список,3,FALSE)</f>
        <v>Свердловский район</v>
      </c>
      <c r="D93" s="42" t="str">
        <f aca="true" t="shared" si="17" ref="D93:D98">VLOOKUP(E93,список,4,FALSE)</f>
        <v>общее заболевание</v>
      </c>
      <c r="E93" s="38">
        <v>381</v>
      </c>
      <c r="F93" s="45">
        <v>8.02</v>
      </c>
    </row>
    <row r="94" spans="1:6" ht="17.25">
      <c r="A94" s="41">
        <v>28</v>
      </c>
      <c r="B94" s="38" t="str">
        <f t="shared" si="15"/>
        <v>Закоптелков Станислав</v>
      </c>
      <c r="C94" s="42" t="str">
        <f t="shared" si="16"/>
        <v>Мотовилихинский район</v>
      </c>
      <c r="D94" s="42" t="str">
        <f t="shared" si="17"/>
        <v>общее заболевание</v>
      </c>
      <c r="E94" s="38">
        <v>389</v>
      </c>
      <c r="F94" s="45">
        <v>8.25</v>
      </c>
    </row>
    <row r="95" spans="1:6" ht="17.25">
      <c r="A95" s="41">
        <v>29</v>
      </c>
      <c r="B95" s="38" t="str">
        <f t="shared" si="15"/>
        <v>Лоншаков Юрий</v>
      </c>
      <c r="C95" s="42" t="str">
        <f t="shared" si="16"/>
        <v>Индустриальный район</v>
      </c>
      <c r="D95" s="42" t="str">
        <f t="shared" si="17"/>
        <v>общее заболевание</v>
      </c>
      <c r="E95" s="38">
        <v>298</v>
      </c>
      <c r="F95" s="45">
        <v>8.69</v>
      </c>
    </row>
    <row r="96" spans="1:6" ht="17.25">
      <c r="A96" s="41">
        <v>30</v>
      </c>
      <c r="B96" s="38" t="str">
        <f t="shared" si="15"/>
        <v>Никонов Владимир</v>
      </c>
      <c r="C96" s="42" t="str">
        <f t="shared" si="16"/>
        <v>г.Чусовой</v>
      </c>
      <c r="D96" s="42" t="str">
        <f t="shared" si="17"/>
        <v>общее заболевание</v>
      </c>
      <c r="E96" s="38">
        <v>345</v>
      </c>
      <c r="F96" s="45">
        <v>8.83</v>
      </c>
    </row>
    <row r="97" spans="1:6" ht="17.25">
      <c r="A97" s="41">
        <v>31</v>
      </c>
      <c r="B97" s="38" t="str">
        <f t="shared" si="15"/>
        <v>Гладких Николай</v>
      </c>
      <c r="C97" s="42" t="str">
        <f t="shared" si="16"/>
        <v>Березовский район</v>
      </c>
      <c r="D97" s="42" t="str">
        <f t="shared" si="17"/>
        <v>общее заболевание</v>
      </c>
      <c r="E97" s="38">
        <v>355</v>
      </c>
      <c r="F97" s="45">
        <v>9.17</v>
      </c>
    </row>
    <row r="98" spans="1:6" ht="17.25">
      <c r="A98" s="41">
        <v>32</v>
      </c>
      <c r="B98" s="38" t="str">
        <f t="shared" si="15"/>
        <v>Дьяконов Павел</v>
      </c>
      <c r="C98" s="42" t="str">
        <f t="shared" si="16"/>
        <v>г.Кунгур</v>
      </c>
      <c r="D98" s="42" t="str">
        <f t="shared" si="17"/>
        <v>общее заболевание</v>
      </c>
      <c r="E98" s="38">
        <v>325</v>
      </c>
      <c r="F98" s="45">
        <v>12.98</v>
      </c>
    </row>
    <row r="100" spans="1:6" ht="17.25">
      <c r="A100" s="50" t="s">
        <v>51</v>
      </c>
      <c r="B100" s="50"/>
      <c r="C100" s="50"/>
      <c r="D100" s="50"/>
      <c r="E100" s="50"/>
      <c r="F100" s="50"/>
    </row>
    <row r="101" spans="1:6" ht="17.25">
      <c r="A101" s="55">
        <v>1</v>
      </c>
      <c r="B101" s="40" t="str">
        <f aca="true" t="shared" si="18" ref="B101:B107">VLOOKUP(E101,список,2,FALSE)</f>
        <v>Коровина Екатерина</v>
      </c>
      <c r="C101" s="55" t="str">
        <f aca="true" t="shared" si="19" ref="C101:C107">VLOOKUP(E101,список,3,FALSE)</f>
        <v>Кировский район</v>
      </c>
      <c r="D101" s="55" t="str">
        <f aca="true" t="shared" si="20" ref="D101:D107">VLOOKUP(E101,список,4,FALSE)</f>
        <v>ДЦП</v>
      </c>
      <c r="E101" s="40">
        <v>523</v>
      </c>
      <c r="F101" s="60">
        <v>6.9</v>
      </c>
    </row>
    <row r="102" spans="1:6" ht="17.25">
      <c r="A102" s="55">
        <v>2</v>
      </c>
      <c r="B102" s="40" t="str">
        <f t="shared" si="18"/>
        <v>Скрипачева Анастасия</v>
      </c>
      <c r="C102" s="55" t="str">
        <f t="shared" si="19"/>
        <v>ГБПОУ "Пермский краевой колледж "Оникс"</v>
      </c>
      <c r="D102" s="55" t="str">
        <f t="shared" si="20"/>
        <v>ДЦП</v>
      </c>
      <c r="E102" s="40">
        <v>518</v>
      </c>
      <c r="F102" s="60">
        <v>7.43</v>
      </c>
    </row>
    <row r="103" spans="1:6" ht="17.25">
      <c r="A103" s="55">
        <v>3</v>
      </c>
      <c r="B103" s="40" t="str">
        <f t="shared" si="18"/>
        <v>Копытова Кристина</v>
      </c>
      <c r="C103" s="55" t="str">
        <f t="shared" si="19"/>
        <v>Кировский район</v>
      </c>
      <c r="D103" s="55" t="str">
        <f t="shared" si="20"/>
        <v>ДЦП</v>
      </c>
      <c r="E103" s="40">
        <v>525</v>
      </c>
      <c r="F103" s="60">
        <v>7.49</v>
      </c>
    </row>
    <row r="104" spans="1:6" ht="17.25">
      <c r="A104" s="41">
        <v>4</v>
      </c>
      <c r="B104" s="38" t="str">
        <f t="shared" si="18"/>
        <v>Березина Анна</v>
      </c>
      <c r="C104" s="42" t="str">
        <f t="shared" si="19"/>
        <v>Частинский район</v>
      </c>
      <c r="D104" s="42" t="str">
        <f t="shared" si="20"/>
        <v>ДЦП</v>
      </c>
      <c r="E104" s="38">
        <v>574</v>
      </c>
      <c r="F104" s="45">
        <v>7.86</v>
      </c>
    </row>
    <row r="105" spans="1:6" ht="17.25">
      <c r="A105" s="41">
        <v>5</v>
      </c>
      <c r="B105" s="38" t="str">
        <f t="shared" si="18"/>
        <v>Батова Юлия</v>
      </c>
      <c r="C105" s="42" t="str">
        <f t="shared" si="19"/>
        <v>Индустриальный район</v>
      </c>
      <c r="D105" s="42" t="str">
        <f t="shared" si="20"/>
        <v>ДЦП</v>
      </c>
      <c r="E105" s="38">
        <v>545</v>
      </c>
      <c r="F105" s="45">
        <v>8.48</v>
      </c>
    </row>
    <row r="106" spans="1:6" ht="17.25">
      <c r="A106" s="41">
        <v>6</v>
      </c>
      <c r="B106" s="38" t="str">
        <f t="shared" si="18"/>
        <v>Онянова Тамара</v>
      </c>
      <c r="C106" s="42" t="str">
        <f t="shared" si="19"/>
        <v>Кировский район</v>
      </c>
      <c r="D106" s="42" t="str">
        <f t="shared" si="20"/>
        <v>ДЦП</v>
      </c>
      <c r="E106" s="38">
        <v>522</v>
      </c>
      <c r="F106" s="45">
        <v>8.52</v>
      </c>
    </row>
    <row r="107" spans="1:6" ht="17.25">
      <c r="A107" s="41">
        <v>7</v>
      </c>
      <c r="B107" s="38" t="str">
        <f t="shared" si="18"/>
        <v>Улыбина Юлия</v>
      </c>
      <c r="C107" s="42" t="str">
        <f t="shared" si="19"/>
        <v>Индустриальный район</v>
      </c>
      <c r="D107" s="42" t="str">
        <f t="shared" si="20"/>
        <v>ДЦП</v>
      </c>
      <c r="E107" s="38">
        <v>543</v>
      </c>
      <c r="F107" s="45">
        <v>8.54</v>
      </c>
    </row>
    <row r="108" spans="1:6" ht="17.25">
      <c r="A108" s="41">
        <v>8</v>
      </c>
      <c r="B108" s="38" t="str">
        <f aca="true" t="shared" si="21" ref="B108:B113">VLOOKUP(E108,список,2,FALSE)</f>
        <v>Постникова Вероника</v>
      </c>
      <c r="C108" s="42" t="str">
        <f aca="true" t="shared" si="22" ref="C108:C113">VLOOKUP(E108,список,3,FALSE)</f>
        <v>Ленинский район</v>
      </c>
      <c r="D108" s="42" t="str">
        <f aca="true" t="shared" si="23" ref="D108:D113">VLOOKUP(E108,список,4,FALSE)</f>
        <v>ДЦП</v>
      </c>
      <c r="E108" s="38">
        <v>592</v>
      </c>
      <c r="F108" s="45">
        <v>9.24</v>
      </c>
    </row>
    <row r="109" spans="1:6" ht="17.25">
      <c r="A109" s="41">
        <v>9</v>
      </c>
      <c r="B109" s="38" t="str">
        <f t="shared" si="21"/>
        <v>Закамских Ирина</v>
      </c>
      <c r="C109" s="42" t="str">
        <f t="shared" si="22"/>
        <v>г.Краснокамск</v>
      </c>
      <c r="D109" s="42" t="str">
        <f t="shared" si="23"/>
        <v>ДЦП</v>
      </c>
      <c r="E109" s="38">
        <v>508</v>
      </c>
      <c r="F109" s="45">
        <v>9.43</v>
      </c>
    </row>
    <row r="110" spans="1:6" ht="17.25">
      <c r="A110" s="41">
        <v>10</v>
      </c>
      <c r="B110" s="38" t="str">
        <f t="shared" si="21"/>
        <v>Пономарева Оксана</v>
      </c>
      <c r="C110" s="42" t="str">
        <f t="shared" si="22"/>
        <v>г.Соликамск</v>
      </c>
      <c r="D110" s="42" t="str">
        <f t="shared" si="23"/>
        <v>ДЦП</v>
      </c>
      <c r="E110" s="38">
        <v>533</v>
      </c>
      <c r="F110" s="45">
        <v>9.52</v>
      </c>
    </row>
    <row r="111" spans="1:6" ht="17.25">
      <c r="A111" s="41">
        <v>11</v>
      </c>
      <c r="B111" s="38" t="str">
        <f t="shared" si="21"/>
        <v>Глазкова Анжелика</v>
      </c>
      <c r="C111" s="42" t="str">
        <f t="shared" si="22"/>
        <v>Ленинский район</v>
      </c>
      <c r="D111" s="42" t="str">
        <f t="shared" si="23"/>
        <v>ДЦП</v>
      </c>
      <c r="E111" s="38">
        <v>586</v>
      </c>
      <c r="F111" s="45">
        <v>10</v>
      </c>
    </row>
    <row r="112" spans="1:6" ht="17.25">
      <c r="A112" s="41">
        <v>12</v>
      </c>
      <c r="B112" s="38" t="str">
        <f t="shared" si="21"/>
        <v>Зыкова Маргарита</v>
      </c>
      <c r="C112" s="42" t="str">
        <f t="shared" si="22"/>
        <v>ГБПОУ "Пермский краевой колледж "Оникс"</v>
      </c>
      <c r="D112" s="42" t="str">
        <f t="shared" si="23"/>
        <v>ДЦП</v>
      </c>
      <c r="E112" s="38">
        <v>514</v>
      </c>
      <c r="F112" s="45">
        <v>10.34</v>
      </c>
    </row>
    <row r="113" spans="1:6" ht="17.25">
      <c r="A113" s="41">
        <v>13</v>
      </c>
      <c r="B113" s="38" t="str">
        <f t="shared" si="21"/>
        <v>Хайруллина Римма</v>
      </c>
      <c r="C113" s="42" t="str">
        <f t="shared" si="22"/>
        <v>Октябрьский район</v>
      </c>
      <c r="D113" s="42" t="str">
        <f t="shared" si="23"/>
        <v>ДЦП</v>
      </c>
      <c r="E113" s="38">
        <v>531</v>
      </c>
      <c r="F113" s="45">
        <v>10.85</v>
      </c>
    </row>
    <row r="114" spans="1:6" ht="17.25">
      <c r="A114" s="41">
        <v>14</v>
      </c>
      <c r="B114" s="38" t="str">
        <f aca="true" t="shared" si="24" ref="B114:B119">VLOOKUP(E114,список,2,FALSE)</f>
        <v>Кудряшова Наталья</v>
      </c>
      <c r="C114" s="42" t="str">
        <f aca="true" t="shared" si="25" ref="C114:C119">VLOOKUP(E114,список,3,FALSE)</f>
        <v>г.Оханск</v>
      </c>
      <c r="D114" s="42" t="str">
        <f aca="true" t="shared" si="26" ref="D114:D119">VLOOKUP(E114,список,4,FALSE)</f>
        <v>ДЦП</v>
      </c>
      <c r="E114" s="38">
        <v>584</v>
      </c>
      <c r="F114" s="45">
        <v>12.11</v>
      </c>
    </row>
    <row r="115" spans="1:6" ht="17.25">
      <c r="A115" s="41">
        <v>15</v>
      </c>
      <c r="B115" s="38" t="str">
        <f t="shared" si="24"/>
        <v>Коробейникова Елена</v>
      </c>
      <c r="C115" s="42" t="str">
        <f t="shared" si="25"/>
        <v>Пермский район</v>
      </c>
      <c r="D115" s="42" t="str">
        <f t="shared" si="26"/>
        <v>ДЦП</v>
      </c>
      <c r="E115" s="38">
        <v>559</v>
      </c>
      <c r="F115" s="45">
        <v>12.9</v>
      </c>
    </row>
    <row r="116" spans="1:6" ht="17.25">
      <c r="A116" s="41">
        <v>16</v>
      </c>
      <c r="B116" s="38" t="str">
        <f t="shared" si="24"/>
        <v>Пичкалева Татьяна</v>
      </c>
      <c r="C116" s="42" t="str">
        <f t="shared" si="25"/>
        <v>Частинский район</v>
      </c>
      <c r="D116" s="42" t="str">
        <f t="shared" si="26"/>
        <v>ДЦП</v>
      </c>
      <c r="E116" s="38">
        <v>575</v>
      </c>
      <c r="F116" s="45">
        <v>13.62</v>
      </c>
    </row>
    <row r="117" spans="1:6" ht="17.25">
      <c r="A117" s="41">
        <v>17</v>
      </c>
      <c r="B117" s="38" t="str">
        <f t="shared" si="24"/>
        <v>Иванова Лидия</v>
      </c>
      <c r="C117" s="42" t="str">
        <f t="shared" si="25"/>
        <v>Индустриальный район</v>
      </c>
      <c r="D117" s="42" t="str">
        <f t="shared" si="26"/>
        <v>ДЦП</v>
      </c>
      <c r="E117" s="38">
        <v>548</v>
      </c>
      <c r="F117" s="45">
        <v>13.69</v>
      </c>
    </row>
    <row r="118" spans="1:6" ht="17.25">
      <c r="A118" s="41">
        <v>18</v>
      </c>
      <c r="B118" s="38" t="str">
        <f t="shared" si="24"/>
        <v>Истомина Елена</v>
      </c>
      <c r="C118" s="42" t="str">
        <f t="shared" si="25"/>
        <v>г.Краснокамск</v>
      </c>
      <c r="D118" s="42" t="str">
        <f t="shared" si="26"/>
        <v>ДЦП</v>
      </c>
      <c r="E118" s="38">
        <v>510</v>
      </c>
      <c r="F118" s="45">
        <v>15.58</v>
      </c>
    </row>
    <row r="119" spans="1:6" ht="17.25">
      <c r="A119" s="41">
        <v>19</v>
      </c>
      <c r="B119" s="38" t="str">
        <f t="shared" si="24"/>
        <v>Онянова Тамара</v>
      </c>
      <c r="C119" s="42" t="str">
        <f t="shared" si="25"/>
        <v>Кировский район</v>
      </c>
      <c r="D119" s="42" t="str">
        <f t="shared" si="26"/>
        <v>ДЦП</v>
      </c>
      <c r="E119" s="38">
        <v>522</v>
      </c>
      <c r="F119" s="45">
        <v>17.11</v>
      </c>
    </row>
    <row r="120" spans="2:4" ht="17.25">
      <c r="B120" s="1"/>
      <c r="C120" s="1"/>
      <c r="D120" s="1"/>
    </row>
    <row r="121" spans="1:6" ht="17.25">
      <c r="A121" s="50" t="s">
        <v>52</v>
      </c>
      <c r="B121" s="50"/>
      <c r="C121" s="50"/>
      <c r="D121" s="50"/>
      <c r="E121" s="50"/>
      <c r="F121" s="50"/>
    </row>
    <row r="122" spans="1:6" ht="17.25">
      <c r="A122" s="55">
        <v>1</v>
      </c>
      <c r="B122" s="40" t="str">
        <f aca="true" t="shared" si="27" ref="B122:B138">VLOOKUP(E122,список,2,FALSE)</f>
        <v>Залов Руслан</v>
      </c>
      <c r="C122" s="55" t="str">
        <f aca="true" t="shared" si="28" ref="C122:C138">VLOOKUP(E122,список,3,FALSE)</f>
        <v>Суксунский район</v>
      </c>
      <c r="D122" s="55" t="str">
        <f aca="true" t="shared" si="29" ref="D122:D138">VLOOKUP(E122,список,4,FALSE)</f>
        <v>ДЦП</v>
      </c>
      <c r="E122" s="40">
        <v>503</v>
      </c>
      <c r="F122" s="60">
        <v>6.04</v>
      </c>
    </row>
    <row r="123" spans="1:6" ht="17.25">
      <c r="A123" s="55">
        <v>2</v>
      </c>
      <c r="B123" s="40" t="str">
        <f t="shared" si="27"/>
        <v>Еговцев Илья</v>
      </c>
      <c r="C123" s="55" t="str">
        <f t="shared" si="28"/>
        <v>Кировский район</v>
      </c>
      <c r="D123" s="55" t="str">
        <f t="shared" si="29"/>
        <v>ДЦП</v>
      </c>
      <c r="E123" s="40">
        <v>526</v>
      </c>
      <c r="F123" s="60">
        <v>6.06</v>
      </c>
    </row>
    <row r="124" spans="1:6" ht="17.25">
      <c r="A124" s="55">
        <v>3</v>
      </c>
      <c r="B124" s="40" t="str">
        <f t="shared" si="27"/>
        <v>Малыгин Анатолий</v>
      </c>
      <c r="C124" s="55" t="str">
        <f t="shared" si="28"/>
        <v>г.Чернушка</v>
      </c>
      <c r="D124" s="55" t="str">
        <f t="shared" si="29"/>
        <v>ДЦП</v>
      </c>
      <c r="E124" s="40">
        <v>528</v>
      </c>
      <c r="F124" s="60">
        <v>6.09</v>
      </c>
    </row>
    <row r="125" spans="1:6" ht="17.25">
      <c r="A125" s="41">
        <v>4</v>
      </c>
      <c r="B125" s="38" t="str">
        <f t="shared" si="27"/>
        <v>Басунов Леонид</v>
      </c>
      <c r="C125" s="42" t="str">
        <f t="shared" si="28"/>
        <v>г.Оханск</v>
      </c>
      <c r="D125" s="42" t="str">
        <f t="shared" si="29"/>
        <v>ДЦП</v>
      </c>
      <c r="E125" s="38">
        <v>577</v>
      </c>
      <c r="F125" s="45">
        <v>6.16</v>
      </c>
    </row>
    <row r="126" spans="1:6" ht="17.25">
      <c r="A126" s="41">
        <v>5</v>
      </c>
      <c r="B126" s="38" t="str">
        <f t="shared" si="27"/>
        <v>Половников Игорь</v>
      </c>
      <c r="C126" s="42" t="str">
        <f t="shared" si="28"/>
        <v>г.Оханск</v>
      </c>
      <c r="D126" s="42" t="str">
        <f t="shared" si="29"/>
        <v>ДЦП</v>
      </c>
      <c r="E126" s="38">
        <v>582</v>
      </c>
      <c r="F126" s="45">
        <v>6.31</v>
      </c>
    </row>
    <row r="127" spans="1:6" ht="17.25">
      <c r="A127" s="41">
        <v>6</v>
      </c>
      <c r="B127" s="38" t="str">
        <f t="shared" si="27"/>
        <v>Хорошавин Антон</v>
      </c>
      <c r="C127" s="42" t="str">
        <f t="shared" si="28"/>
        <v>г.Чернушка</v>
      </c>
      <c r="D127" s="42" t="str">
        <f t="shared" si="29"/>
        <v>ДЦП</v>
      </c>
      <c r="E127" s="38">
        <v>530</v>
      </c>
      <c r="F127" s="45">
        <v>6.4</v>
      </c>
    </row>
    <row r="128" spans="1:6" ht="17.25">
      <c r="A128" s="41">
        <v>7</v>
      </c>
      <c r="B128" s="38" t="str">
        <f t="shared" si="27"/>
        <v>Лычковский Игорь</v>
      </c>
      <c r="C128" s="42" t="str">
        <f t="shared" si="28"/>
        <v>Карагайский район</v>
      </c>
      <c r="D128" s="42" t="str">
        <f t="shared" si="29"/>
        <v>ДЦП</v>
      </c>
      <c r="E128" s="38">
        <v>593</v>
      </c>
      <c r="F128" s="45">
        <v>6.46</v>
      </c>
    </row>
    <row r="129" spans="1:6" ht="17.25">
      <c r="A129" s="41">
        <v>8</v>
      </c>
      <c r="B129" s="38" t="str">
        <f t="shared" si="27"/>
        <v>Шоларь Константин</v>
      </c>
      <c r="C129" s="42" t="str">
        <f t="shared" si="28"/>
        <v>Карагайский район</v>
      </c>
      <c r="D129" s="42" t="str">
        <f t="shared" si="29"/>
        <v>ДЦП</v>
      </c>
      <c r="E129" s="38">
        <v>594</v>
      </c>
      <c r="F129" s="45">
        <v>6.47</v>
      </c>
    </row>
    <row r="130" spans="1:6" ht="17.25">
      <c r="A130" s="41">
        <v>9</v>
      </c>
      <c r="B130" s="38" t="str">
        <f t="shared" si="27"/>
        <v>Зонов Никита</v>
      </c>
      <c r="C130" s="42" t="str">
        <f t="shared" si="28"/>
        <v>г.Соликамск</v>
      </c>
      <c r="D130" s="42" t="str">
        <f t="shared" si="29"/>
        <v>ДЦП</v>
      </c>
      <c r="E130" s="38">
        <v>535</v>
      </c>
      <c r="F130" s="45">
        <v>6.57</v>
      </c>
    </row>
    <row r="131" spans="1:6" ht="17.25">
      <c r="A131" s="41">
        <v>10</v>
      </c>
      <c r="B131" s="38" t="str">
        <f t="shared" si="27"/>
        <v>Демешкин Станислав</v>
      </c>
      <c r="C131" s="42" t="str">
        <f t="shared" si="28"/>
        <v>Кировский район</v>
      </c>
      <c r="D131" s="42" t="str">
        <f t="shared" si="29"/>
        <v>ДЦП</v>
      </c>
      <c r="E131" s="38">
        <v>521</v>
      </c>
      <c r="F131" s="45">
        <v>6.65</v>
      </c>
    </row>
    <row r="132" spans="1:6" ht="17.25">
      <c r="A132" s="41">
        <v>11</v>
      </c>
      <c r="B132" s="38" t="str">
        <f t="shared" si="27"/>
        <v>Токарев Иван</v>
      </c>
      <c r="C132" s="42" t="str">
        <f t="shared" si="28"/>
        <v>г.Очер</v>
      </c>
      <c r="D132" s="42" t="str">
        <f t="shared" si="29"/>
        <v>ДЦП</v>
      </c>
      <c r="E132" s="38">
        <v>566</v>
      </c>
      <c r="F132" s="45">
        <v>6.69</v>
      </c>
    </row>
    <row r="133" spans="1:6" ht="17.25">
      <c r="A133" s="41">
        <v>12</v>
      </c>
      <c r="B133" s="38" t="str">
        <f t="shared" si="27"/>
        <v>Борисов Владимир</v>
      </c>
      <c r="C133" s="42" t="str">
        <f t="shared" si="28"/>
        <v>г.Чернушка</v>
      </c>
      <c r="D133" s="42" t="str">
        <f t="shared" si="29"/>
        <v>ДЦП</v>
      </c>
      <c r="E133" s="38">
        <v>529</v>
      </c>
      <c r="F133" s="45">
        <v>6.8</v>
      </c>
    </row>
    <row r="134" spans="1:6" ht="17.25">
      <c r="A134" s="41">
        <v>13</v>
      </c>
      <c r="B134" s="38" t="str">
        <f t="shared" si="27"/>
        <v>Кулаков Андрей</v>
      </c>
      <c r="C134" s="42" t="str">
        <f t="shared" si="28"/>
        <v>Карагайский район</v>
      </c>
      <c r="D134" s="42" t="str">
        <f t="shared" si="29"/>
        <v>ДЦП</v>
      </c>
      <c r="E134" s="38">
        <v>595</v>
      </c>
      <c r="F134" s="45">
        <v>6.87</v>
      </c>
    </row>
    <row r="135" spans="1:6" ht="17.25">
      <c r="A135" s="41">
        <v>14</v>
      </c>
      <c r="B135" s="38" t="str">
        <f t="shared" si="27"/>
        <v>Костылев Михаил</v>
      </c>
      <c r="C135" s="42" t="str">
        <f t="shared" si="28"/>
        <v>г.Лысьва</v>
      </c>
      <c r="D135" s="42" t="str">
        <f t="shared" si="29"/>
        <v>ДЦП</v>
      </c>
      <c r="E135" s="38">
        <v>536</v>
      </c>
      <c r="F135" s="45">
        <v>7.03</v>
      </c>
    </row>
    <row r="136" spans="1:6" ht="17.25">
      <c r="A136" s="41">
        <v>15</v>
      </c>
      <c r="B136" s="38" t="str">
        <f t="shared" si="27"/>
        <v>Мурин Александр</v>
      </c>
      <c r="C136" s="42" t="str">
        <f t="shared" si="28"/>
        <v>г.Кизел</v>
      </c>
      <c r="D136" s="42" t="str">
        <f t="shared" si="29"/>
        <v>ДЦП</v>
      </c>
      <c r="E136" s="38">
        <v>505</v>
      </c>
      <c r="F136" s="45">
        <v>7.07</v>
      </c>
    </row>
    <row r="137" spans="1:6" ht="17.25">
      <c r="A137" s="41">
        <v>16</v>
      </c>
      <c r="B137" s="38" t="str">
        <f t="shared" si="27"/>
        <v>Заякин Александр</v>
      </c>
      <c r="C137" s="42" t="str">
        <f t="shared" si="28"/>
        <v>г.Оханск</v>
      </c>
      <c r="D137" s="42" t="str">
        <f t="shared" si="29"/>
        <v>ДЦП</v>
      </c>
      <c r="E137" s="38">
        <v>581</v>
      </c>
      <c r="F137" s="45">
        <v>7.13</v>
      </c>
    </row>
    <row r="138" spans="1:6" ht="17.25">
      <c r="A138" s="41">
        <v>17</v>
      </c>
      <c r="B138" s="38" t="str">
        <f t="shared" si="27"/>
        <v>Гришин Аркадий</v>
      </c>
      <c r="C138" s="42" t="str">
        <f t="shared" si="28"/>
        <v>г.Краснокамск</v>
      </c>
      <c r="D138" s="42" t="str">
        <f t="shared" si="29"/>
        <v>ДЦП</v>
      </c>
      <c r="E138" s="38">
        <v>507</v>
      </c>
      <c r="F138" s="45">
        <v>7.2</v>
      </c>
    </row>
    <row r="139" spans="1:6" ht="17.25">
      <c r="A139" s="41">
        <v>18</v>
      </c>
      <c r="B139" s="38" t="str">
        <f aca="true" t="shared" si="30" ref="B139:B147">VLOOKUP(E139,список,2,FALSE)</f>
        <v>Золотов Валерий</v>
      </c>
      <c r="C139" s="42" t="str">
        <f aca="true" t="shared" si="31" ref="C139:C147">VLOOKUP(E139,список,3,FALSE)</f>
        <v>Ленинский район</v>
      </c>
      <c r="D139" s="42" t="str">
        <f aca="true" t="shared" si="32" ref="D139:D147">VLOOKUP(E139,список,4,FALSE)</f>
        <v>ДЦП</v>
      </c>
      <c r="E139" s="38">
        <v>589</v>
      </c>
      <c r="F139" s="45">
        <v>7.21</v>
      </c>
    </row>
    <row r="140" spans="1:6" ht="17.25">
      <c r="A140" s="41">
        <v>19</v>
      </c>
      <c r="B140" s="38" t="str">
        <f t="shared" si="30"/>
        <v>Голдобин Вячеслав</v>
      </c>
      <c r="C140" s="42" t="str">
        <f t="shared" si="31"/>
        <v>Свердловский район</v>
      </c>
      <c r="D140" s="42" t="str">
        <f t="shared" si="32"/>
        <v>ДЦП</v>
      </c>
      <c r="E140" s="38">
        <v>596</v>
      </c>
      <c r="F140" s="45">
        <v>7.41</v>
      </c>
    </row>
    <row r="141" spans="1:6" ht="17.25">
      <c r="A141" s="41">
        <v>20</v>
      </c>
      <c r="B141" s="38" t="str">
        <f t="shared" si="30"/>
        <v>Миландин Иван</v>
      </c>
      <c r="C141" s="42" t="str">
        <f t="shared" si="31"/>
        <v>г.Кизел</v>
      </c>
      <c r="D141" s="42" t="str">
        <f t="shared" si="32"/>
        <v>ДЦП</v>
      </c>
      <c r="E141" s="38">
        <v>504</v>
      </c>
      <c r="F141" s="45">
        <v>7.44</v>
      </c>
    </row>
    <row r="142" spans="1:6" ht="17.25">
      <c r="A142" s="41">
        <v>21</v>
      </c>
      <c r="B142" s="38" t="str">
        <f t="shared" si="30"/>
        <v>Шардаков Руслан</v>
      </c>
      <c r="C142" s="42" t="str">
        <f t="shared" si="31"/>
        <v>Частинский район</v>
      </c>
      <c r="D142" s="42" t="str">
        <f t="shared" si="32"/>
        <v>ДЦП</v>
      </c>
      <c r="E142" s="38">
        <v>573</v>
      </c>
      <c r="F142" s="45">
        <v>7.47</v>
      </c>
    </row>
    <row r="143" spans="1:6" ht="17.25">
      <c r="A143" s="41">
        <v>22</v>
      </c>
      <c r="B143" s="38" t="str">
        <f t="shared" si="30"/>
        <v>Касимов Станислав</v>
      </c>
      <c r="C143" s="42" t="str">
        <f t="shared" si="31"/>
        <v>Мотовилихинский район</v>
      </c>
      <c r="D143" s="42" t="str">
        <f t="shared" si="32"/>
        <v>ДЦП</v>
      </c>
      <c r="E143" s="38">
        <v>599</v>
      </c>
      <c r="F143" s="45">
        <v>7.69</v>
      </c>
    </row>
    <row r="144" spans="1:6" ht="17.25">
      <c r="A144" s="41">
        <v>23</v>
      </c>
      <c r="B144" s="38" t="str">
        <f t="shared" si="30"/>
        <v>Дианов Евгений</v>
      </c>
      <c r="C144" s="42" t="str">
        <f t="shared" si="31"/>
        <v>Кировский район</v>
      </c>
      <c r="D144" s="42" t="str">
        <f t="shared" si="32"/>
        <v>ДЦП</v>
      </c>
      <c r="E144" s="38">
        <v>520</v>
      </c>
      <c r="F144" s="45">
        <v>7.8</v>
      </c>
    </row>
    <row r="145" spans="1:6" ht="17.25">
      <c r="A145" s="41">
        <v>24</v>
      </c>
      <c r="B145" s="38" t="str">
        <f t="shared" si="30"/>
        <v>Еремин Станислав</v>
      </c>
      <c r="C145" s="42" t="str">
        <f t="shared" si="31"/>
        <v>г.Чусовой</v>
      </c>
      <c r="D145" s="42" t="str">
        <f t="shared" si="32"/>
        <v>ДЦП</v>
      </c>
      <c r="E145" s="38">
        <v>565</v>
      </c>
      <c r="F145" s="45">
        <v>8.18</v>
      </c>
    </row>
    <row r="146" spans="1:6" ht="17.25">
      <c r="A146" s="41">
        <v>25</v>
      </c>
      <c r="B146" s="38" t="str">
        <f t="shared" si="30"/>
        <v>Макаров Сергей</v>
      </c>
      <c r="C146" s="42" t="str">
        <f t="shared" si="31"/>
        <v>Ленинский район</v>
      </c>
      <c r="D146" s="42" t="str">
        <f t="shared" si="32"/>
        <v>ДЦП</v>
      </c>
      <c r="E146" s="38">
        <v>590</v>
      </c>
      <c r="F146" s="45">
        <v>8.31</v>
      </c>
    </row>
    <row r="147" spans="1:6" ht="17.25">
      <c r="A147" s="41">
        <v>26</v>
      </c>
      <c r="B147" s="38" t="str">
        <f t="shared" si="30"/>
        <v>Бяков Виталий</v>
      </c>
      <c r="C147" s="42" t="str">
        <f t="shared" si="31"/>
        <v>Ленинский район</v>
      </c>
      <c r="D147" s="42" t="str">
        <f t="shared" si="32"/>
        <v>ДЦП</v>
      </c>
      <c r="E147" s="38">
        <v>588</v>
      </c>
      <c r="F147" s="45">
        <v>8.32</v>
      </c>
    </row>
    <row r="148" spans="1:6" ht="17.25">
      <c r="A148" s="41">
        <v>27</v>
      </c>
      <c r="B148" s="38" t="str">
        <f>VLOOKUP(E148,список,2,FALSE)</f>
        <v>Лесников Петр</v>
      </c>
      <c r="C148" s="42" t="str">
        <f>VLOOKUP(E148,список,3,FALSE)</f>
        <v>Нытвенский район</v>
      </c>
      <c r="D148" s="42" t="str">
        <f>VLOOKUP(E148,список,4,FALSE)</f>
        <v>ДЦП</v>
      </c>
      <c r="E148" s="38">
        <v>552</v>
      </c>
      <c r="F148" s="45">
        <v>8.7</v>
      </c>
    </row>
    <row r="149" spans="1:6" ht="17.25">
      <c r="A149" s="41">
        <v>28</v>
      </c>
      <c r="B149" s="38" t="str">
        <f>VLOOKUP(E149,список,2,FALSE)</f>
        <v>Новиков Сергей</v>
      </c>
      <c r="C149" s="42" t="str">
        <f>VLOOKUP(E149,список,3,FALSE)</f>
        <v>Березовский район</v>
      </c>
      <c r="D149" s="42" t="str">
        <f>VLOOKUP(E149,список,4,FALSE)</f>
        <v>ДЦП</v>
      </c>
      <c r="E149" s="38">
        <v>567</v>
      </c>
      <c r="F149" s="45">
        <v>8.84</v>
      </c>
    </row>
    <row r="150" spans="1:6" ht="17.25">
      <c r="A150" s="41">
        <v>29</v>
      </c>
      <c r="B150" s="38" t="str">
        <f>VLOOKUP(E150,список,2,FALSE)</f>
        <v>Посталюк Андрей</v>
      </c>
      <c r="C150" s="42" t="str">
        <f>VLOOKUP(E150,список,3,FALSE)</f>
        <v>Частинский район</v>
      </c>
      <c r="D150" s="42" t="str">
        <f>VLOOKUP(E150,список,4,FALSE)</f>
        <v>ДЦП</v>
      </c>
      <c r="E150" s="38">
        <v>572</v>
      </c>
      <c r="F150" s="45">
        <v>9.31</v>
      </c>
    </row>
    <row r="151" spans="1:6" ht="17.25">
      <c r="A151" s="41">
        <v>30</v>
      </c>
      <c r="B151" s="38" t="str">
        <f>VLOOKUP(E151,список,2,FALSE)</f>
        <v>Сиваченко Михаил</v>
      </c>
      <c r="C151" s="42" t="str">
        <f>VLOOKUP(E151,список,3,FALSE)</f>
        <v>г.Оханск</v>
      </c>
      <c r="D151" s="42" t="str">
        <f>VLOOKUP(E151,список,4,FALSE)</f>
        <v>ДЦП</v>
      </c>
      <c r="E151" s="38">
        <v>580</v>
      </c>
      <c r="F151" s="45">
        <v>9.85</v>
      </c>
    </row>
    <row r="152" spans="2:4" ht="17.25">
      <c r="B152" s="1"/>
      <c r="C152" s="1"/>
      <c r="D152" s="1"/>
    </row>
    <row r="153" spans="1:6" ht="17.25">
      <c r="A153" s="50" t="s">
        <v>56</v>
      </c>
      <c r="B153" s="50"/>
      <c r="C153" s="50"/>
      <c r="D153" s="50"/>
      <c r="E153" s="50"/>
      <c r="F153" s="50"/>
    </row>
    <row r="154" spans="1:6" ht="17.25">
      <c r="A154" s="55">
        <v>1</v>
      </c>
      <c r="B154" s="40" t="str">
        <f>VLOOKUP(E154,список,2,FALSE)</f>
        <v>Кожевников Александр</v>
      </c>
      <c r="C154" s="55" t="str">
        <f>VLOOKUP(E154,список,3,FALSE)</f>
        <v>Пермский район</v>
      </c>
      <c r="D154" s="55" t="str">
        <f>VLOOKUP(E154,список,4,FALSE)</f>
        <v>одност.ампут.верхней конечности</v>
      </c>
      <c r="E154" s="40">
        <v>808</v>
      </c>
      <c r="F154" s="60">
        <v>5.65</v>
      </c>
    </row>
    <row r="155" spans="1:6" ht="17.25">
      <c r="A155" s="55">
        <v>2</v>
      </c>
      <c r="B155" s="40" t="str">
        <f>VLOOKUP(E155,список,2,FALSE)</f>
        <v>Назаров Александр</v>
      </c>
      <c r="C155" s="55" t="str">
        <f>VLOOKUP(E155,список,3,FALSE)</f>
        <v>Сивинский район</v>
      </c>
      <c r="D155" s="55" t="str">
        <f>VLOOKUP(E155,список,4,FALSE)</f>
        <v>одност.ампут.верхней конечности</v>
      </c>
      <c r="E155" s="40">
        <v>819</v>
      </c>
      <c r="F155" s="60">
        <v>6.39</v>
      </c>
    </row>
    <row r="156" spans="1:6" ht="17.25">
      <c r="A156" s="55">
        <v>3</v>
      </c>
      <c r="B156" s="40" t="str">
        <f>VLOOKUP(E156,список,2,FALSE)</f>
        <v>Субботин Андрей</v>
      </c>
      <c r="C156" s="55" t="str">
        <f>VLOOKUP(E156,список,3,FALSE)</f>
        <v>Свердловский район</v>
      </c>
      <c r="D156" s="55" t="str">
        <f>VLOOKUP(E156,список,4,FALSE)</f>
        <v>одност.ампут.верхней конечности</v>
      </c>
      <c r="E156" s="40">
        <v>816</v>
      </c>
      <c r="F156" s="60">
        <v>6.49</v>
      </c>
    </row>
    <row r="157" spans="1:6" ht="17.25">
      <c r="A157" s="41">
        <v>4</v>
      </c>
      <c r="B157" s="38" t="str">
        <f>VLOOKUP(E157,список,2,FALSE)</f>
        <v>Файрушин Ренат</v>
      </c>
      <c r="C157" s="42" t="str">
        <f>VLOOKUP(E157,список,3,FALSE)</f>
        <v>Пермский район</v>
      </c>
      <c r="D157" s="42" t="str">
        <f>VLOOKUP(E157,список,4,FALSE)</f>
        <v>одност.ампут.верхней конечности</v>
      </c>
      <c r="E157" s="38">
        <v>811</v>
      </c>
      <c r="F157" s="45">
        <v>6.89</v>
      </c>
    </row>
    <row r="158" spans="1:6" ht="17.25">
      <c r="A158" s="41">
        <v>5</v>
      </c>
      <c r="B158" s="38" t="str">
        <f>VLOOKUP(E158,список,2,FALSE)</f>
        <v>Быков Андрей</v>
      </c>
      <c r="C158" s="42" t="str">
        <f>VLOOKUP(E158,список,3,FALSE)</f>
        <v>Пермский район</v>
      </c>
      <c r="D158" s="42" t="str">
        <f>VLOOKUP(E158,список,4,FALSE)</f>
        <v>одност.ампут.верхней конечности</v>
      </c>
      <c r="E158" s="38">
        <v>809</v>
      </c>
      <c r="F158" s="45">
        <v>7.82</v>
      </c>
    </row>
    <row r="160" spans="1:6" ht="17.25">
      <c r="A160" s="50" t="s">
        <v>55</v>
      </c>
      <c r="B160" s="50"/>
      <c r="C160" s="50"/>
      <c r="D160" s="50"/>
      <c r="E160" s="50"/>
      <c r="F160" s="50"/>
    </row>
    <row r="161" spans="1:6" ht="17.25">
      <c r="A161" s="55">
        <v>1</v>
      </c>
      <c r="B161" s="40" t="str">
        <f>VLOOKUP(E161,список,2,FALSE)</f>
        <v>Борисова Регина</v>
      </c>
      <c r="C161" s="55" t="str">
        <f>VLOOKUP(E161,список,3,FALSE)</f>
        <v>Кировский район</v>
      </c>
      <c r="D161" s="55" t="str">
        <f>VLOOKUP(E161,список,4,FALSE)</f>
        <v>одност.ампут.верхней конечности</v>
      </c>
      <c r="E161" s="40">
        <v>804</v>
      </c>
      <c r="F161" s="60">
        <v>6.41</v>
      </c>
    </row>
    <row r="162" spans="1:6" ht="17.25">
      <c r="A162" s="55">
        <v>2</v>
      </c>
      <c r="B162" s="40" t="str">
        <f>VLOOKUP(E162,список,2,FALSE)</f>
        <v>Мамаева Наталья</v>
      </c>
      <c r="C162" s="55" t="str">
        <f>VLOOKUP(E162,список,3,FALSE)</f>
        <v>Кировский район</v>
      </c>
      <c r="D162" s="55" t="str">
        <f>VLOOKUP(E162,список,4,FALSE)</f>
        <v>одност.ампут.верхней конечности</v>
      </c>
      <c r="E162" s="40">
        <v>802</v>
      </c>
      <c r="F162" s="60">
        <v>7.77</v>
      </c>
    </row>
    <row r="163" spans="1:6" ht="17.25">
      <c r="A163" s="55">
        <v>3</v>
      </c>
      <c r="B163" s="40" t="str">
        <f>VLOOKUP(E163,список,2,FALSE)</f>
        <v>Постаногова Ольга</v>
      </c>
      <c r="C163" s="55" t="str">
        <f>VLOOKUP(E163,список,3,FALSE)</f>
        <v>Пермский район</v>
      </c>
      <c r="D163" s="55" t="str">
        <f>VLOOKUP(E163,список,4,FALSE)</f>
        <v>одност.ампут.верхней конечности</v>
      </c>
      <c r="E163" s="40">
        <v>807</v>
      </c>
      <c r="F163" s="60">
        <v>8.76</v>
      </c>
    </row>
    <row r="164" spans="1:6" ht="17.25">
      <c r="A164" s="36">
        <v>4</v>
      </c>
      <c r="B164" s="38" t="str">
        <f>VLOOKUP(E164,список,2,FALSE)</f>
        <v>Мусагитова Земфера</v>
      </c>
      <c r="C164" s="42" t="str">
        <f>VLOOKUP(E164,список,3,FALSE)</f>
        <v>Бардымский район</v>
      </c>
      <c r="D164" s="42" t="str">
        <f>VLOOKUP(E164,список,4,FALSE)</f>
        <v>одност.ампут.верхней конечности</v>
      </c>
      <c r="E164" s="38">
        <v>813</v>
      </c>
      <c r="F164" s="45">
        <v>9.49</v>
      </c>
    </row>
    <row r="166" spans="1:6" ht="24">
      <c r="A166" s="53" t="s">
        <v>76</v>
      </c>
      <c r="B166" s="53"/>
      <c r="C166" s="53"/>
      <c r="D166" s="53"/>
      <c r="E166" s="53"/>
      <c r="F166" s="53"/>
    </row>
    <row r="167" spans="1:6" ht="1.5" customHeight="1">
      <c r="A167" s="11"/>
      <c r="B167" s="8"/>
      <c r="C167" s="11"/>
      <c r="D167" s="7"/>
      <c r="E167" s="8"/>
      <c r="F167" s="31"/>
    </row>
    <row r="168" spans="1:6" ht="17.25">
      <c r="A168" s="14" t="s">
        <v>5</v>
      </c>
      <c r="B168" s="6" t="s">
        <v>1</v>
      </c>
      <c r="C168" s="14" t="s">
        <v>2</v>
      </c>
      <c r="D168" s="10" t="s">
        <v>3</v>
      </c>
      <c r="E168" s="6" t="s">
        <v>0</v>
      </c>
      <c r="F168" s="30" t="s">
        <v>6</v>
      </c>
    </row>
    <row r="169" spans="1:6" ht="17.25">
      <c r="A169" s="50" t="s">
        <v>50</v>
      </c>
      <c r="B169" s="50"/>
      <c r="C169" s="50"/>
      <c r="D169" s="50"/>
      <c r="E169" s="50"/>
      <c r="F169" s="50"/>
    </row>
    <row r="170" spans="1:6" ht="17.25">
      <c r="A170" s="55">
        <v>1</v>
      </c>
      <c r="B170" s="40" t="str">
        <f aca="true" t="shared" si="33" ref="B170:B175">VLOOKUP(E170,список,2,FALSE)</f>
        <v>Ямилов Алексей</v>
      </c>
      <c r="C170" s="55" t="str">
        <f aca="true" t="shared" si="34" ref="C170:C175">VLOOKUP(E170,список,3,FALSE)</f>
        <v>Осинский район</v>
      </c>
      <c r="D170" s="55" t="str">
        <f aca="true" t="shared" si="35" ref="D170:D175">VLOOKUP(E170,список,4,FALSE)</f>
        <v>ВОС Б-1</v>
      </c>
      <c r="E170" s="40">
        <v>101</v>
      </c>
      <c r="F170" s="60">
        <v>6.59</v>
      </c>
    </row>
    <row r="171" spans="1:6" ht="17.25">
      <c r="A171" s="55">
        <v>2</v>
      </c>
      <c r="B171" s="40" t="str">
        <f t="shared" si="33"/>
        <v>Золотых Алексей</v>
      </c>
      <c r="C171" s="55" t="str">
        <f t="shared" si="34"/>
        <v>г.Березники</v>
      </c>
      <c r="D171" s="55" t="str">
        <f t="shared" si="35"/>
        <v>ВОС Б-1</v>
      </c>
      <c r="E171" s="40">
        <v>104</v>
      </c>
      <c r="F171" s="60">
        <v>7.36</v>
      </c>
    </row>
    <row r="172" spans="1:6" ht="17.25">
      <c r="A172" s="55">
        <v>3</v>
      </c>
      <c r="B172" s="40" t="str">
        <f t="shared" si="33"/>
        <v>Набоков Дмитрий</v>
      </c>
      <c r="C172" s="55" t="str">
        <f t="shared" si="34"/>
        <v>г.Чусовой</v>
      </c>
      <c r="D172" s="55" t="str">
        <f t="shared" si="35"/>
        <v>ВОС Б-1</v>
      </c>
      <c r="E172" s="40">
        <v>108</v>
      </c>
      <c r="F172" s="60">
        <v>7.42</v>
      </c>
    </row>
    <row r="173" spans="1:6" ht="17.25">
      <c r="A173" s="41">
        <v>4</v>
      </c>
      <c r="B173" s="38" t="str">
        <f t="shared" si="33"/>
        <v>Харченко Александр</v>
      </c>
      <c r="C173" s="41" t="str">
        <f t="shared" si="34"/>
        <v>г.Лысьва</v>
      </c>
      <c r="D173" s="42" t="str">
        <f t="shared" si="35"/>
        <v>ВОС Б-1</v>
      </c>
      <c r="E173" s="38">
        <v>110</v>
      </c>
      <c r="F173" s="45">
        <v>7.81</v>
      </c>
    </row>
    <row r="174" spans="1:6" ht="17.25">
      <c r="A174" s="41">
        <v>4</v>
      </c>
      <c r="B174" s="38" t="str">
        <f t="shared" si="33"/>
        <v>Голяшев Павел</v>
      </c>
      <c r="C174" s="41" t="str">
        <f t="shared" si="34"/>
        <v>г.Березники</v>
      </c>
      <c r="D174" s="42" t="str">
        <f t="shared" si="35"/>
        <v>ВОС Б-1</v>
      </c>
      <c r="E174" s="38">
        <v>103</v>
      </c>
      <c r="F174" s="45">
        <v>7.81</v>
      </c>
    </row>
    <row r="175" spans="1:6" ht="17.25">
      <c r="A175" s="41">
        <v>6</v>
      </c>
      <c r="B175" s="38" t="str">
        <f t="shared" si="33"/>
        <v>Меркушев Владимир</v>
      </c>
      <c r="C175" s="41" t="str">
        <f t="shared" si="34"/>
        <v>г.Добрянка</v>
      </c>
      <c r="D175" s="42" t="str">
        <f t="shared" si="35"/>
        <v>ВОС Б-1</v>
      </c>
      <c r="E175" s="38">
        <v>112</v>
      </c>
      <c r="F175" s="45">
        <v>8.82</v>
      </c>
    </row>
    <row r="176" ht="17.25">
      <c r="C176" s="12"/>
    </row>
    <row r="177" spans="1:6" ht="17.25">
      <c r="A177" s="50" t="s">
        <v>111</v>
      </c>
      <c r="B177" s="50"/>
      <c r="C177" s="50"/>
      <c r="D177" s="50"/>
      <c r="E177" s="50"/>
      <c r="F177" s="50"/>
    </row>
    <row r="178" spans="1:6" ht="17.25">
      <c r="A178" s="55">
        <v>1</v>
      </c>
      <c r="B178" s="40" t="str">
        <f>VLOOKUP(E178,список,2,FALSE)</f>
        <v>Заболотняя Гульзира</v>
      </c>
      <c r="C178" s="55" t="str">
        <f>VLOOKUP(E178,список,3,FALSE)</f>
        <v>г.Лысьва</v>
      </c>
      <c r="D178" s="55" t="str">
        <f>VLOOKUP(E178,список,4,FALSE)</f>
        <v>ВОС Б-1</v>
      </c>
      <c r="E178" s="40">
        <v>109</v>
      </c>
      <c r="F178" s="60">
        <v>7.19</v>
      </c>
    </row>
    <row r="179" spans="1:6" ht="17.25">
      <c r="A179" s="55">
        <v>2</v>
      </c>
      <c r="B179" s="40" t="str">
        <f>VLOOKUP(E179,список,2,FALSE)</f>
        <v>Аликина Светлана</v>
      </c>
      <c r="C179" s="55" t="str">
        <f>VLOOKUP(E179,список,3,FALSE)</f>
        <v>г.Лысьва</v>
      </c>
      <c r="D179" s="55" t="str">
        <f>VLOOKUP(E179,список,4,FALSE)</f>
        <v>ВОС Б-1</v>
      </c>
      <c r="E179" s="40">
        <v>106</v>
      </c>
      <c r="F179" s="60">
        <v>7.71</v>
      </c>
    </row>
    <row r="180" ht="17.25">
      <c r="C180" s="12"/>
    </row>
    <row r="181" spans="1:6" ht="17.25">
      <c r="A181" s="50" t="s">
        <v>49</v>
      </c>
      <c r="B181" s="50"/>
      <c r="C181" s="50"/>
      <c r="D181" s="50"/>
      <c r="E181" s="50"/>
      <c r="F181" s="50"/>
    </row>
    <row r="182" spans="1:6" ht="17.25">
      <c r="A182" s="55">
        <v>1</v>
      </c>
      <c r="B182" s="40" t="str">
        <f>VLOOKUP(E182,список,2,FALSE)</f>
        <v>Ажгихин Александр</v>
      </c>
      <c r="C182" s="55" t="str">
        <f>VLOOKUP(E182,список,3,FALSE)</f>
        <v>Осинский район</v>
      </c>
      <c r="D182" s="55" t="str">
        <f>VLOOKUP(E182,список,4,FALSE)</f>
        <v>ВОС Б-2, 3</v>
      </c>
      <c r="E182" s="40">
        <v>151</v>
      </c>
      <c r="F182" s="60">
        <v>5.83</v>
      </c>
    </row>
    <row r="183" spans="1:6" ht="17.25">
      <c r="A183" s="55">
        <v>2</v>
      </c>
      <c r="B183" s="40" t="str">
        <f>VLOOKUP(E183,список,2,FALSE)</f>
        <v>Наговицын Александр</v>
      </c>
      <c r="C183" s="55" t="str">
        <f>VLOOKUP(E183,список,3,FALSE)</f>
        <v>г.Чайковский</v>
      </c>
      <c r="D183" s="55" t="str">
        <f>VLOOKUP(E183,список,4,FALSE)</f>
        <v>ВОС Б-2, 3</v>
      </c>
      <c r="E183" s="40">
        <v>168</v>
      </c>
      <c r="F183" s="60">
        <v>5.84</v>
      </c>
    </row>
    <row r="184" spans="1:6" ht="17.25">
      <c r="A184" s="55">
        <v>3</v>
      </c>
      <c r="B184" s="40" t="str">
        <f>VLOOKUP(E184,список,2,FALSE)</f>
        <v>Поносов Роман</v>
      </c>
      <c r="C184" s="55" t="str">
        <f>VLOOKUP(E184,список,3,FALSE)</f>
        <v>Ильинский район</v>
      </c>
      <c r="D184" s="55" t="str">
        <f>VLOOKUP(E184,список,4,FALSE)</f>
        <v>ВОС Б-2, 3</v>
      </c>
      <c r="E184" s="40">
        <v>177</v>
      </c>
      <c r="F184" s="60">
        <v>5.88</v>
      </c>
    </row>
    <row r="185" spans="1:6" ht="17.25">
      <c r="A185" s="41">
        <v>4</v>
      </c>
      <c r="B185" s="38" t="str">
        <f>VLOOKUP(E185,список,2,FALSE)</f>
        <v>Истомин Илья</v>
      </c>
      <c r="C185" s="41" t="str">
        <f>VLOOKUP(E185,список,3,FALSE)</f>
        <v>г.Березники</v>
      </c>
      <c r="D185" s="42" t="str">
        <f>VLOOKUP(E185,список,4,FALSE)</f>
        <v>ВОС Б-2, 3</v>
      </c>
      <c r="E185" s="38">
        <v>160</v>
      </c>
      <c r="F185" s="45">
        <v>5.98</v>
      </c>
    </row>
    <row r="186" spans="1:6" ht="17.25">
      <c r="A186" s="41">
        <v>5</v>
      </c>
      <c r="B186" s="38" t="str">
        <f>VLOOKUP(E186,список,2,FALSE)</f>
        <v>Юдин Сергей</v>
      </c>
      <c r="C186" s="41" t="str">
        <f>VLOOKUP(E186,список,3,FALSE)</f>
        <v>Сивинский район</v>
      </c>
      <c r="D186" s="42" t="str">
        <f>VLOOKUP(E186,список,4,FALSE)</f>
        <v>ВОС Б-2, 3</v>
      </c>
      <c r="E186" s="38">
        <v>182</v>
      </c>
      <c r="F186" s="45">
        <v>7.05</v>
      </c>
    </row>
    <row r="187" spans="1:6" ht="17.25">
      <c r="A187" s="1"/>
      <c r="B187" s="1"/>
      <c r="C187" s="1"/>
      <c r="D187" s="1"/>
      <c r="E187" s="1"/>
      <c r="F187" s="32"/>
    </row>
    <row r="188" spans="1:6" ht="17.25">
      <c r="A188" s="50" t="s">
        <v>48</v>
      </c>
      <c r="B188" s="50"/>
      <c r="C188" s="50"/>
      <c r="D188" s="50"/>
      <c r="E188" s="50"/>
      <c r="F188" s="50"/>
    </row>
    <row r="189" spans="1:6" ht="17.25">
      <c r="A189" s="55">
        <v>1</v>
      </c>
      <c r="B189" s="40" t="str">
        <f aca="true" t="shared" si="36" ref="B189:B197">VLOOKUP(E189,список,2,FALSE)</f>
        <v>Мильчевская Екатерина</v>
      </c>
      <c r="C189" s="55" t="str">
        <f aca="true" t="shared" si="37" ref="C189:C197">VLOOKUP(E189,список,3,FALSE)</f>
        <v>г.Березники</v>
      </c>
      <c r="D189" s="55" t="str">
        <f aca="true" t="shared" si="38" ref="D189:D197">VLOOKUP(E189,список,4,FALSE)</f>
        <v>ВОС Б-2, 3</v>
      </c>
      <c r="E189" s="40">
        <v>161</v>
      </c>
      <c r="F189" s="60">
        <v>7.3</v>
      </c>
    </row>
    <row r="190" spans="1:6" ht="17.25">
      <c r="A190" s="55">
        <v>2</v>
      </c>
      <c r="B190" s="40" t="str">
        <f t="shared" si="36"/>
        <v>Дудина Анастасия</v>
      </c>
      <c r="C190" s="55" t="str">
        <f t="shared" si="37"/>
        <v>г.Верещагино</v>
      </c>
      <c r="D190" s="55" t="str">
        <f t="shared" si="38"/>
        <v>ВОС Б-2, 3</v>
      </c>
      <c r="E190" s="40">
        <v>172</v>
      </c>
      <c r="F190" s="60">
        <v>7.52</v>
      </c>
    </row>
    <row r="191" spans="1:6" ht="17.25">
      <c r="A191" s="55">
        <v>3</v>
      </c>
      <c r="B191" s="40" t="str">
        <f t="shared" si="36"/>
        <v>Килина Валентина</v>
      </c>
      <c r="C191" s="55" t="str">
        <f t="shared" si="37"/>
        <v>г.Лысьва</v>
      </c>
      <c r="D191" s="55" t="str">
        <f t="shared" si="38"/>
        <v>ВОС Б-2, 3</v>
      </c>
      <c r="E191" s="40">
        <v>165</v>
      </c>
      <c r="F191" s="60">
        <v>7.96</v>
      </c>
    </row>
    <row r="192" spans="1:6" ht="17.25">
      <c r="A192" s="36">
        <v>4</v>
      </c>
      <c r="B192" s="38" t="str">
        <f t="shared" si="36"/>
        <v>Алижанова Татьяна</v>
      </c>
      <c r="C192" s="41" t="str">
        <f t="shared" si="37"/>
        <v>г.Березники</v>
      </c>
      <c r="D192" s="42" t="str">
        <f t="shared" si="38"/>
        <v>ВОС Б-2, 3</v>
      </c>
      <c r="E192" s="38">
        <v>159</v>
      </c>
      <c r="F192" s="45">
        <v>8.1</v>
      </c>
    </row>
    <row r="193" spans="1:6" ht="17.25">
      <c r="A193" s="41">
        <v>5</v>
      </c>
      <c r="B193" s="38" t="str">
        <f t="shared" si="36"/>
        <v>Юрьева Кристина</v>
      </c>
      <c r="C193" s="41" t="str">
        <f t="shared" si="37"/>
        <v>Свердловский район</v>
      </c>
      <c r="D193" s="42" t="str">
        <f t="shared" si="38"/>
        <v>ВОС Б-2, 3</v>
      </c>
      <c r="E193" s="38">
        <v>180</v>
      </c>
      <c r="F193" s="45">
        <v>8.1</v>
      </c>
    </row>
    <row r="194" spans="1:6" ht="17.25">
      <c r="A194" s="36">
        <v>6</v>
      </c>
      <c r="B194" s="38" t="str">
        <f t="shared" si="36"/>
        <v>Бердникова Наталья</v>
      </c>
      <c r="C194" s="41" t="str">
        <f t="shared" si="37"/>
        <v>Индустриальный район</v>
      </c>
      <c r="D194" s="42" t="str">
        <f t="shared" si="38"/>
        <v>ВОС Б-2, 3</v>
      </c>
      <c r="E194" s="38">
        <v>158</v>
      </c>
      <c r="F194" s="45">
        <v>8.15</v>
      </c>
    </row>
    <row r="195" spans="1:6" ht="17.25">
      <c r="A195" s="41">
        <v>7</v>
      </c>
      <c r="B195" s="38" t="str">
        <f>VLOOKUP(E195,список,2,FALSE)</f>
        <v>Третьякова Антонида</v>
      </c>
      <c r="C195" s="41" t="str">
        <f>VLOOKUP(E195,список,3,FALSE)</f>
        <v>г.Верещагино</v>
      </c>
      <c r="D195" s="42" t="str">
        <f>VLOOKUP(E195,список,4,FALSE)</f>
        <v>ВОС Б-2, 3</v>
      </c>
      <c r="E195" s="38">
        <v>170</v>
      </c>
      <c r="F195" s="45">
        <v>8.55</v>
      </c>
    </row>
    <row r="196" spans="1:6" ht="17.25">
      <c r="A196" s="36">
        <v>8</v>
      </c>
      <c r="B196" s="38" t="str">
        <f t="shared" si="36"/>
        <v>Казанцева Ольга</v>
      </c>
      <c r="C196" s="41" t="str">
        <f t="shared" si="37"/>
        <v>г.Лысьва</v>
      </c>
      <c r="D196" s="42" t="str">
        <f t="shared" si="38"/>
        <v>ВОС Б-2, 3</v>
      </c>
      <c r="E196" s="38">
        <v>164</v>
      </c>
      <c r="F196" s="45">
        <v>8.56</v>
      </c>
    </row>
    <row r="197" spans="1:6" ht="17.25">
      <c r="A197" s="41">
        <v>9</v>
      </c>
      <c r="B197" s="38" t="str">
        <f t="shared" si="36"/>
        <v>Щербинина Зинаида</v>
      </c>
      <c r="C197" s="41" t="str">
        <f t="shared" si="37"/>
        <v>г.Верещагино</v>
      </c>
      <c r="D197" s="42" t="str">
        <f t="shared" si="38"/>
        <v>ВОС Б-2, 3</v>
      </c>
      <c r="E197" s="38">
        <v>173</v>
      </c>
      <c r="F197" s="45">
        <v>8.8</v>
      </c>
    </row>
    <row r="198" spans="1:6" ht="17.25">
      <c r="A198" s="36">
        <v>10</v>
      </c>
      <c r="B198" s="38" t="str">
        <f>VLOOKUP(E198,список,2,FALSE)</f>
        <v>Истомина Татьяна</v>
      </c>
      <c r="C198" s="41" t="str">
        <f>VLOOKUP(E198,список,3,FALSE)</f>
        <v>г.Березники</v>
      </c>
      <c r="D198" s="42" t="str">
        <f>VLOOKUP(E198,список,4,FALSE)</f>
        <v>ВОС Б-2, 3</v>
      </c>
      <c r="E198" s="38">
        <v>162</v>
      </c>
      <c r="F198" s="45">
        <v>8.9</v>
      </c>
    </row>
    <row r="199" spans="1:6" ht="17.25">
      <c r="A199" s="41">
        <v>11</v>
      </c>
      <c r="B199" s="38" t="str">
        <f>VLOOKUP(E199,список,2,FALSE)</f>
        <v>Никонова Светлана</v>
      </c>
      <c r="C199" s="41" t="str">
        <f>VLOOKUP(E199,список,3,FALSE)</f>
        <v>Мотовилихинский район</v>
      </c>
      <c r="D199" s="42" t="str">
        <f>VLOOKUP(E199,список,4,FALSE)</f>
        <v>ВОС Б-2, 3</v>
      </c>
      <c r="E199" s="38">
        <v>183</v>
      </c>
      <c r="F199" s="45">
        <v>9.27</v>
      </c>
    </row>
    <row r="200" spans="1:6" ht="17.25">
      <c r="A200" s="36">
        <v>12</v>
      </c>
      <c r="B200" s="38" t="str">
        <f>VLOOKUP(E200,список,2,FALSE)</f>
        <v>Каменских Нина</v>
      </c>
      <c r="C200" s="41" t="str">
        <f>VLOOKUP(E200,список,3,FALSE)</f>
        <v>Пермский район</v>
      </c>
      <c r="D200" s="42" t="str">
        <f>VLOOKUP(E200,список,4,FALSE)</f>
        <v>ВОС Б-2, 3</v>
      </c>
      <c r="E200" s="38">
        <v>166</v>
      </c>
      <c r="F200" s="45">
        <v>9.4</v>
      </c>
    </row>
    <row r="201" spans="1:6" ht="17.25">
      <c r="A201" s="36">
        <v>13</v>
      </c>
      <c r="B201" s="38" t="str">
        <f>VLOOKUP(E201,список,2,FALSE)</f>
        <v>Парфенова Татьяна</v>
      </c>
      <c r="C201" s="41" t="str">
        <f>VLOOKUP(E201,список,3,FALSE)</f>
        <v>г.Верещагино</v>
      </c>
      <c r="D201" s="42" t="str">
        <f>VLOOKUP(E201,список,4,FALSE)</f>
        <v>ВОС Б-2, 3</v>
      </c>
      <c r="E201" s="38">
        <v>174</v>
      </c>
      <c r="F201" s="45">
        <v>10.32</v>
      </c>
    </row>
    <row r="202" spans="1:6" ht="17.25">
      <c r="A202" s="14"/>
      <c r="B202" s="6"/>
      <c r="C202" s="10"/>
      <c r="D202" s="10"/>
      <c r="E202" s="16"/>
      <c r="F202" s="28"/>
    </row>
    <row r="203" spans="1:6" ht="24">
      <c r="A203" s="53" t="s">
        <v>73</v>
      </c>
      <c r="B203" s="53"/>
      <c r="C203" s="53"/>
      <c r="D203" s="53"/>
      <c r="E203" s="53"/>
      <c r="F203" s="53"/>
    </row>
    <row r="204" spans="1:6" ht="24">
      <c r="A204" s="11"/>
      <c r="B204" s="8"/>
      <c r="C204" s="7"/>
      <c r="D204" s="7"/>
      <c r="E204" s="17"/>
      <c r="F204" s="29"/>
    </row>
    <row r="205" spans="1:6" ht="17.25">
      <c r="A205" s="14" t="s">
        <v>5</v>
      </c>
      <c r="B205" s="6" t="s">
        <v>1</v>
      </c>
      <c r="C205" s="10" t="s">
        <v>2</v>
      </c>
      <c r="D205" s="10" t="s">
        <v>3</v>
      </c>
      <c r="E205" s="16" t="s">
        <v>0</v>
      </c>
      <c r="F205" s="28" t="s">
        <v>6</v>
      </c>
    </row>
    <row r="207" spans="1:6" ht="17.25">
      <c r="A207" s="50" t="s">
        <v>64</v>
      </c>
      <c r="B207" s="50"/>
      <c r="C207" s="50"/>
      <c r="D207" s="50"/>
      <c r="E207" s="50"/>
      <c r="F207" s="50"/>
    </row>
    <row r="208" spans="1:6" ht="17.25">
      <c r="A208" s="55">
        <v>1</v>
      </c>
      <c r="B208" s="40" t="str">
        <f>VLOOKUP(E208,список,2,FALSE)</f>
        <v>Черанева Вероника</v>
      </c>
      <c r="C208" s="55" t="str">
        <f>VLOOKUP(E208,список,3,FALSE)</f>
        <v>Карагайский район</v>
      </c>
      <c r="D208" s="55" t="str">
        <f>VLOOKUP(E208,список,4,FALSE)</f>
        <v>поражение поясн.отдела позв.</v>
      </c>
      <c r="E208" s="40">
        <v>925</v>
      </c>
      <c r="F208" s="60">
        <v>14.81</v>
      </c>
    </row>
    <row r="209" spans="1:6" ht="17.25">
      <c r="A209" s="55">
        <v>2</v>
      </c>
      <c r="B209" s="40" t="str">
        <f>VLOOKUP(E209,список,2,FALSE)</f>
        <v>Чувашева Валентина</v>
      </c>
      <c r="C209" s="55" t="str">
        <f>VLOOKUP(E209,список,3,FALSE)</f>
        <v>г.Чернушка</v>
      </c>
      <c r="D209" s="55" t="str">
        <f>VLOOKUP(E209,список,4,FALSE)</f>
        <v>поражение поясн.отдела позв.</v>
      </c>
      <c r="E209" s="40">
        <v>905</v>
      </c>
      <c r="F209" s="60">
        <v>19.04</v>
      </c>
    </row>
    <row r="210" spans="2:4" ht="17.25">
      <c r="B210" s="1"/>
      <c r="C210" s="1"/>
      <c r="D210" s="1"/>
    </row>
    <row r="211" spans="1:6" ht="17.25">
      <c r="A211" s="50" t="s">
        <v>61</v>
      </c>
      <c r="B211" s="50"/>
      <c r="C211" s="50"/>
      <c r="D211" s="50"/>
      <c r="E211" s="50"/>
      <c r="F211" s="50"/>
    </row>
    <row r="212" spans="1:6" ht="17.25">
      <c r="A212" s="61">
        <v>1</v>
      </c>
      <c r="B212" s="40" t="str">
        <f aca="true" t="shared" si="39" ref="B212:B218">VLOOKUP(E212,список,2,FALSE)</f>
        <v>Кардаков Василий</v>
      </c>
      <c r="C212" s="55" t="str">
        <f aca="true" t="shared" si="40" ref="C212:C218">VLOOKUP(E212,список,3,FALSE)</f>
        <v>Индустриальный район</v>
      </c>
      <c r="D212" s="55" t="str">
        <f aca="true" t="shared" si="41" ref="D212:D218">VLOOKUP(E212,список,4,FALSE)</f>
        <v>поражение поясн.отдела позв.</v>
      </c>
      <c r="E212" s="40">
        <v>910</v>
      </c>
      <c r="F212" s="60">
        <v>10.86</v>
      </c>
    </row>
    <row r="213" spans="1:6" ht="17.25">
      <c r="A213" s="61">
        <v>2</v>
      </c>
      <c r="B213" s="40" t="str">
        <f t="shared" si="39"/>
        <v>Тагиров Раушан</v>
      </c>
      <c r="C213" s="55" t="str">
        <f t="shared" si="40"/>
        <v>Бардымский район</v>
      </c>
      <c r="D213" s="55" t="str">
        <f t="shared" si="41"/>
        <v>поражение поясн.отдела позв.</v>
      </c>
      <c r="E213" s="40">
        <v>909</v>
      </c>
      <c r="F213" s="60">
        <v>11.03</v>
      </c>
    </row>
    <row r="214" spans="1:6" ht="17.25">
      <c r="A214" s="61">
        <v>3</v>
      </c>
      <c r="B214" s="40" t="str">
        <f t="shared" si="39"/>
        <v>Волокжанин Павел</v>
      </c>
      <c r="C214" s="55" t="str">
        <f t="shared" si="40"/>
        <v>Мотовилихинский район</v>
      </c>
      <c r="D214" s="55" t="str">
        <f t="shared" si="41"/>
        <v>поражение поясн.отдела позв.</v>
      </c>
      <c r="E214" s="40">
        <v>930</v>
      </c>
      <c r="F214" s="60">
        <v>11.32</v>
      </c>
    </row>
    <row r="215" spans="1:6" ht="17.25">
      <c r="A215" s="47">
        <v>4</v>
      </c>
      <c r="B215" s="38" t="str">
        <f t="shared" si="39"/>
        <v>Волокитин Александр</v>
      </c>
      <c r="C215" s="42" t="str">
        <f t="shared" si="40"/>
        <v>г.Краснокамск</v>
      </c>
      <c r="D215" s="42" t="str">
        <f t="shared" si="41"/>
        <v>поражение поясн.отдела позв.</v>
      </c>
      <c r="E215" s="38">
        <v>901</v>
      </c>
      <c r="F215" s="45">
        <v>12.11</v>
      </c>
    </row>
    <row r="216" spans="1:6" ht="17.25">
      <c r="A216" s="47">
        <v>5</v>
      </c>
      <c r="B216" s="38" t="str">
        <f t="shared" si="39"/>
        <v>Колобов Виктор</v>
      </c>
      <c r="C216" s="42" t="str">
        <f t="shared" si="40"/>
        <v>Мотовилихинский район</v>
      </c>
      <c r="D216" s="42" t="str">
        <f t="shared" si="41"/>
        <v>поражение поясн.отдела позв.</v>
      </c>
      <c r="E216" s="38">
        <v>931</v>
      </c>
      <c r="F216" s="45">
        <v>12.27</v>
      </c>
    </row>
    <row r="217" spans="1:6" ht="17.25">
      <c r="A217" s="44">
        <v>6</v>
      </c>
      <c r="B217" s="38" t="str">
        <f t="shared" si="39"/>
        <v>Зайцев Алексей</v>
      </c>
      <c r="C217" s="42" t="str">
        <f t="shared" si="40"/>
        <v>г.Соликамск</v>
      </c>
      <c r="D217" s="42" t="str">
        <f t="shared" si="41"/>
        <v>поражение поясн.отдела позв.</v>
      </c>
      <c r="E217" s="38">
        <v>907</v>
      </c>
      <c r="F217" s="45">
        <v>12.86</v>
      </c>
    </row>
    <row r="218" spans="1:6" ht="17.25">
      <c r="A218" s="44">
        <v>7</v>
      </c>
      <c r="B218" s="38" t="str">
        <f t="shared" si="39"/>
        <v>Королев Вячеслав</v>
      </c>
      <c r="C218" s="42" t="str">
        <f t="shared" si="40"/>
        <v>Кировский район</v>
      </c>
      <c r="D218" s="42" t="str">
        <f t="shared" si="41"/>
        <v>поражение поясн.отдела позв.</v>
      </c>
      <c r="E218" s="38">
        <v>903</v>
      </c>
      <c r="F218" s="45">
        <v>13.32</v>
      </c>
    </row>
    <row r="219" spans="1:6" ht="17.25">
      <c r="A219" s="47">
        <v>8</v>
      </c>
      <c r="B219" s="38" t="str">
        <f>VLOOKUP(E219,список,2,FALSE)</f>
        <v>Колбин Андрей</v>
      </c>
      <c r="C219" s="42" t="str">
        <f>VLOOKUP(E219,список,3,FALSE)</f>
        <v>г.Кунгур</v>
      </c>
      <c r="D219" s="42" t="str">
        <f>VLOOKUP(E219,список,4,FALSE)</f>
        <v>поражение поясн.отдела позв.</v>
      </c>
      <c r="E219" s="38">
        <v>914</v>
      </c>
      <c r="F219" s="45">
        <v>13.76</v>
      </c>
    </row>
    <row r="220" spans="1:6" ht="17.25">
      <c r="A220" s="44">
        <v>9</v>
      </c>
      <c r="B220" s="38" t="str">
        <f>VLOOKUP(E220,список,2,FALSE)</f>
        <v>Куклин Олег</v>
      </c>
      <c r="C220" s="42" t="str">
        <f>VLOOKUP(E220,список,3,FALSE)</f>
        <v>Пермский район</v>
      </c>
      <c r="D220" s="42" t="str">
        <f>VLOOKUP(E220,список,4,FALSE)</f>
        <v>поражение поясн.отдела позв.</v>
      </c>
      <c r="E220" s="38">
        <v>918</v>
      </c>
      <c r="F220" s="45">
        <v>15.04</v>
      </c>
    </row>
    <row r="221" spans="1:6" ht="17.25">
      <c r="A221" s="44">
        <v>10</v>
      </c>
      <c r="B221" s="38" t="str">
        <f>VLOOKUP(E221,список,2,FALSE)</f>
        <v>Макаров Андрей</v>
      </c>
      <c r="C221" s="42" t="str">
        <f>VLOOKUP(E221,список,3,FALSE)</f>
        <v>г.Чусовой</v>
      </c>
      <c r="D221" s="42" t="str">
        <f>VLOOKUP(E221,список,4,FALSE)</f>
        <v>поражение поясн.отдела позв.</v>
      </c>
      <c r="E221" s="38">
        <v>923</v>
      </c>
      <c r="F221" s="45">
        <v>15.76</v>
      </c>
    </row>
    <row r="222" spans="1:6" ht="17.25">
      <c r="A222" s="44">
        <v>11</v>
      </c>
      <c r="B222" s="38" t="str">
        <f>VLOOKUP(E222,список,2,FALSE)</f>
        <v>Чакилев Николай</v>
      </c>
      <c r="C222" s="42" t="str">
        <f>VLOOKUP(E222,список,3,FALSE)</f>
        <v>Кочевский район</v>
      </c>
      <c r="D222" s="42" t="str">
        <f>VLOOKUP(E222,список,4,FALSE)</f>
        <v>поражение поясн.отдела позв.</v>
      </c>
      <c r="E222" s="38">
        <v>921</v>
      </c>
      <c r="F222" s="45">
        <v>15.86</v>
      </c>
    </row>
    <row r="223" ht="17.25">
      <c r="A223" s="19"/>
    </row>
    <row r="224" spans="1:6" ht="17.25">
      <c r="A224" s="50" t="s">
        <v>239</v>
      </c>
      <c r="B224" s="50"/>
      <c r="C224" s="50"/>
      <c r="D224" s="50"/>
      <c r="E224" s="50"/>
      <c r="F224" s="50"/>
    </row>
    <row r="225" spans="1:6" ht="17.25">
      <c r="A225" s="40">
        <v>1</v>
      </c>
      <c r="B225" s="40" t="str">
        <f>VLOOKUP(E225,список,2,FALSE)</f>
        <v>Ощепкова Юлия</v>
      </c>
      <c r="C225" s="55" t="str">
        <f>VLOOKUP(E225,список,3,FALSE)</f>
        <v>г.Чусовой</v>
      </c>
      <c r="D225" s="55" t="str">
        <f>VLOOKUP(E225,список,4,FALSE)</f>
        <v>двухстор.ампут.нижних конечностей</v>
      </c>
      <c r="E225" s="40">
        <v>1007</v>
      </c>
      <c r="F225" s="60">
        <v>15.5</v>
      </c>
    </row>
    <row r="226" spans="1:6" ht="17.25">
      <c r="A226" s="40">
        <v>2</v>
      </c>
      <c r="B226" s="40" t="str">
        <f>VLOOKUP(E226,список,2,FALSE)</f>
        <v>Пузырева Наталья</v>
      </c>
      <c r="C226" s="55" t="str">
        <f>VLOOKUP(E226,список,3,FALSE)</f>
        <v>г.Чернушка</v>
      </c>
      <c r="D226" s="55" t="str">
        <f>VLOOKUP(E226,список,4,FALSE)</f>
        <v>двухстор.ампут.нижних конечностей</v>
      </c>
      <c r="E226" s="40">
        <v>1002</v>
      </c>
      <c r="F226" s="60">
        <v>16.63</v>
      </c>
    </row>
    <row r="227" spans="1:6" ht="17.25">
      <c r="A227" s="40">
        <v>3</v>
      </c>
      <c r="B227" s="40" t="str">
        <f>VLOOKUP(E227,список,2,FALSE)</f>
        <v>Мерзлякова Татьяна</v>
      </c>
      <c r="C227" s="55" t="str">
        <f>VLOOKUP(E227,список,3,FALSE)</f>
        <v>г.Чернушка</v>
      </c>
      <c r="D227" s="55" t="str">
        <f>VLOOKUP(E227,список,4,FALSE)</f>
        <v>двухстор.ампут.нижних конечностей</v>
      </c>
      <c r="E227" s="40">
        <v>1003</v>
      </c>
      <c r="F227" s="60">
        <v>20.01</v>
      </c>
    </row>
    <row r="228" ht="17.25">
      <c r="A228" s="18"/>
    </row>
    <row r="229" spans="1:6" ht="17.25">
      <c r="A229" s="50" t="s">
        <v>63</v>
      </c>
      <c r="B229" s="50"/>
      <c r="C229" s="50"/>
      <c r="D229" s="50"/>
      <c r="E229" s="50"/>
      <c r="F229" s="50"/>
    </row>
    <row r="230" spans="1:6" ht="17.25">
      <c r="A230" s="40">
        <v>1</v>
      </c>
      <c r="B230" s="40" t="str">
        <f>VLOOKUP(E230,список,2,FALSE)</f>
        <v>Горбунов Денис</v>
      </c>
      <c r="C230" s="55" t="str">
        <f>VLOOKUP(E230,список,3,FALSE)</f>
        <v>г.Кунгур</v>
      </c>
      <c r="D230" s="55" t="str">
        <f>VLOOKUP(E230,список,4,FALSE)</f>
        <v>двухстор.ампут.нижних конечностей</v>
      </c>
      <c r="E230" s="40">
        <v>1006</v>
      </c>
      <c r="F230" s="60">
        <v>11.47</v>
      </c>
    </row>
    <row r="231" spans="1:6" ht="17.25">
      <c r="A231" s="40">
        <v>2</v>
      </c>
      <c r="B231" s="40" t="str">
        <f>VLOOKUP(E231,список,2,FALSE)</f>
        <v>Антипин Евгений</v>
      </c>
      <c r="C231" s="55" t="str">
        <f>VLOOKUP(E231,список,3,FALSE)</f>
        <v>г.Чайковский</v>
      </c>
      <c r="D231" s="55" t="str">
        <f>VLOOKUP(E231,список,4,FALSE)</f>
        <v>двухстор.ампут.нижних конечностей</v>
      </c>
      <c r="E231" s="40">
        <v>1010</v>
      </c>
      <c r="F231" s="60">
        <v>13.32</v>
      </c>
    </row>
    <row r="232" spans="1:6" ht="17.25">
      <c r="A232" s="40">
        <v>3</v>
      </c>
      <c r="B232" s="40" t="str">
        <f>VLOOKUP(E232,список,2,FALSE)</f>
        <v>Елсуков Андрей</v>
      </c>
      <c r="C232" s="55" t="str">
        <f>VLOOKUP(E232,список,3,FALSE)</f>
        <v>г.Кизел</v>
      </c>
      <c r="D232" s="55" t="str">
        <f>VLOOKUP(E232,список,4,FALSE)</f>
        <v>двухстор.ампут.нижних конечностей</v>
      </c>
      <c r="E232" s="40">
        <v>1001</v>
      </c>
      <c r="F232" s="60">
        <v>13.77</v>
      </c>
    </row>
    <row r="233" spans="1:6" ht="17.25">
      <c r="A233" s="46">
        <v>4</v>
      </c>
      <c r="B233" s="38" t="str">
        <f>VLOOKUP(E233,список,2,FALSE)</f>
        <v>Апкин Варис</v>
      </c>
      <c r="C233" s="41" t="str">
        <f>VLOOKUP(E233,список,3,FALSE)</f>
        <v>г.Чайковский</v>
      </c>
      <c r="D233" s="41" t="str">
        <f>VLOOKUP(E233,список,4,FALSE)</f>
        <v>двухстор.ампут.нижних конечностей</v>
      </c>
      <c r="E233" s="38">
        <v>1008</v>
      </c>
      <c r="F233" s="45">
        <v>15.92</v>
      </c>
    </row>
    <row r="234" ht="17.25">
      <c r="A234" s="18"/>
    </row>
    <row r="235" spans="2:4" ht="17.25">
      <c r="B235" s="1"/>
      <c r="C235" s="1"/>
      <c r="D235" s="1"/>
    </row>
    <row r="236" spans="2:4" ht="17.25">
      <c r="B236" s="1"/>
      <c r="C236" s="1"/>
      <c r="D236" s="1"/>
    </row>
    <row r="237" spans="2:4" ht="17.25">
      <c r="B237" s="9" t="s">
        <v>74</v>
      </c>
      <c r="D237" t="s">
        <v>199</v>
      </c>
    </row>
    <row r="239" spans="2:4" ht="17.25">
      <c r="B239" s="9" t="s">
        <v>75</v>
      </c>
      <c r="D239" t="s">
        <v>152</v>
      </c>
    </row>
  </sheetData>
  <sheetProtection/>
  <mergeCells count="23">
    <mergeCell ref="A224:F224"/>
    <mergeCell ref="A229:F229"/>
    <mergeCell ref="A203:F203"/>
    <mergeCell ref="A207:F207"/>
    <mergeCell ref="A211:F211"/>
    <mergeCell ref="A1:F1"/>
    <mergeCell ref="A2:F2"/>
    <mergeCell ref="A3:F3"/>
    <mergeCell ref="A5:F5"/>
    <mergeCell ref="A9:F9"/>
    <mergeCell ref="A18:F18"/>
    <mergeCell ref="A29:F29"/>
    <mergeCell ref="A33:F33"/>
    <mergeCell ref="A66:F66"/>
    <mergeCell ref="A100:F100"/>
    <mergeCell ref="A121:F121"/>
    <mergeCell ref="A153:F153"/>
    <mergeCell ref="A160:F160"/>
    <mergeCell ref="A169:F169"/>
    <mergeCell ref="A177:F177"/>
    <mergeCell ref="A181:F181"/>
    <mergeCell ref="A188:F188"/>
    <mergeCell ref="A166:F166"/>
  </mergeCells>
  <printOptions/>
  <pageMargins left="0.5511811023622047" right="0.5511811023622047" top="0.3937007874015748" bottom="0.984251968503937" header="0.5118110236220472" footer="0.5118110236220472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F61"/>
  <sheetViews>
    <sheetView tabSelected="1" zoomScalePageLayoutView="0" workbookViewId="0" topLeftCell="A49">
      <selection activeCell="K35" sqref="K35"/>
    </sheetView>
  </sheetViews>
  <sheetFormatPr defaultColWidth="9.125" defaultRowHeight="12.75"/>
  <cols>
    <col min="1" max="1" width="5.375" style="12" customWidth="1"/>
    <col min="2" max="2" width="28.875" style="9" customWidth="1"/>
    <col min="3" max="3" width="21.50390625" style="12" customWidth="1"/>
    <col min="4" max="4" width="11.50390625" style="2" customWidth="1"/>
    <col min="5" max="5" width="7.375" style="9" customWidth="1"/>
    <col min="6" max="6" width="9.125" style="23" customWidth="1"/>
    <col min="7" max="16384" width="9.125" style="1" customWidth="1"/>
  </cols>
  <sheetData>
    <row r="1" spans="1:6" ht="24">
      <c r="A1" s="51" t="s">
        <v>409</v>
      </c>
      <c r="B1" s="51"/>
      <c r="C1" s="51"/>
      <c r="D1" s="51"/>
      <c r="E1" s="51"/>
      <c r="F1" s="51"/>
    </row>
    <row r="2" spans="1:6" ht="20.25">
      <c r="A2" s="52" t="s">
        <v>534</v>
      </c>
      <c r="B2" s="52"/>
      <c r="C2" s="52"/>
      <c r="D2" s="52"/>
      <c r="E2" s="52"/>
      <c r="F2" s="52"/>
    </row>
    <row r="3" spans="1:6" ht="17.25">
      <c r="A3" s="50" t="s">
        <v>531</v>
      </c>
      <c r="B3" s="50"/>
      <c r="C3" s="50"/>
      <c r="D3" s="50"/>
      <c r="E3" s="50"/>
      <c r="F3" s="50"/>
    </row>
    <row r="4" spans="1:6" ht="17.25">
      <c r="A4" s="10"/>
      <c r="B4" s="6"/>
      <c r="C4" s="10"/>
      <c r="D4" s="10"/>
      <c r="E4" s="6"/>
      <c r="F4" s="25"/>
    </row>
    <row r="5" spans="1:6" ht="24">
      <c r="A5" s="53" t="s">
        <v>73</v>
      </c>
      <c r="B5" s="53"/>
      <c r="C5" s="53"/>
      <c r="D5" s="53"/>
      <c r="E5" s="53"/>
      <c r="F5" s="53"/>
    </row>
    <row r="6" spans="1:6" ht="18" customHeight="1">
      <c r="A6" s="11"/>
      <c r="B6" s="8"/>
      <c r="C6" s="11"/>
      <c r="D6" s="7"/>
      <c r="E6" s="8"/>
      <c r="F6" s="26"/>
    </row>
    <row r="7" spans="1:6" ht="17.25">
      <c r="A7" s="14" t="s">
        <v>5</v>
      </c>
      <c r="B7" s="6" t="s">
        <v>1</v>
      </c>
      <c r="C7" s="14" t="s">
        <v>2</v>
      </c>
      <c r="D7" s="10" t="s">
        <v>3</v>
      </c>
      <c r="E7" s="6" t="s">
        <v>0</v>
      </c>
      <c r="F7" s="25" t="s">
        <v>6</v>
      </c>
    </row>
    <row r="8" ht="16.5" customHeight="1"/>
    <row r="9" ht="17.25" hidden="1"/>
    <row r="10" spans="1:6" ht="17.25">
      <c r="A10" s="50" t="s">
        <v>52</v>
      </c>
      <c r="B10" s="50"/>
      <c r="C10" s="50"/>
      <c r="D10" s="50"/>
      <c r="E10" s="50"/>
      <c r="F10" s="50"/>
    </row>
    <row r="11" spans="1:6" ht="17.25">
      <c r="A11" s="41">
        <v>1</v>
      </c>
      <c r="B11" s="38" t="str">
        <f>VLOOKUP(E11,список,2,FALSE)</f>
        <v>Пушкарев Сергей</v>
      </c>
      <c r="C11" s="41" t="str">
        <f>VLOOKUP(E11,список,3,FALSE)</f>
        <v>г.Краснокамск</v>
      </c>
      <c r="D11" s="42" t="str">
        <f>VLOOKUP(E11,список,4,FALSE)</f>
        <v>ДЦП</v>
      </c>
      <c r="E11" s="38">
        <v>511</v>
      </c>
      <c r="F11" s="43">
        <v>63</v>
      </c>
    </row>
    <row r="12" spans="1:6" ht="17.25">
      <c r="A12" s="41">
        <v>2</v>
      </c>
      <c r="B12" s="38" t="str">
        <f>VLOOKUP(E12,список,2,FALSE)</f>
        <v>Посталюк Андрей</v>
      </c>
      <c r="C12" s="41" t="str">
        <f>VLOOKUP(E12,список,3,FALSE)</f>
        <v>Частинский район</v>
      </c>
      <c r="D12" s="42" t="str">
        <f>VLOOKUP(E12,список,4,FALSE)</f>
        <v>ДЦП</v>
      </c>
      <c r="E12" s="38">
        <v>572</v>
      </c>
      <c r="F12" s="43">
        <v>61</v>
      </c>
    </row>
    <row r="13" spans="1:6" ht="17.25">
      <c r="A13" s="41">
        <v>3</v>
      </c>
      <c r="B13" s="38" t="str">
        <f>VLOOKUP(E13,список,2,FALSE)</f>
        <v>Тетенов Виктор</v>
      </c>
      <c r="C13" s="41" t="str">
        <f>VLOOKUP(E13,список,3,FALSE)</f>
        <v>Сивинский район</v>
      </c>
      <c r="D13" s="42" t="str">
        <f>VLOOKUP(E13,список,4,FALSE)</f>
        <v>ДЦП</v>
      </c>
      <c r="E13" s="38">
        <v>598</v>
      </c>
      <c r="F13" s="43">
        <v>53</v>
      </c>
    </row>
    <row r="14" spans="1:6" ht="17.25">
      <c r="A14" s="41">
        <v>4</v>
      </c>
      <c r="B14" s="38" t="str">
        <f>VLOOKUP(E14,список,2,FALSE)</f>
        <v>Королев Дмитрий</v>
      </c>
      <c r="C14" s="41" t="str">
        <f>VLOOKUP(E14,список,3,FALSE)</f>
        <v>г.Чусовой</v>
      </c>
      <c r="D14" s="42" t="str">
        <f>VLOOKUP(E14,список,4,FALSE)</f>
        <v>ДЦП</v>
      </c>
      <c r="E14" s="38">
        <v>564</v>
      </c>
      <c r="F14" s="43">
        <v>50</v>
      </c>
    </row>
    <row r="15" spans="1:6" ht="17.25">
      <c r="A15" s="41">
        <v>5</v>
      </c>
      <c r="B15" s="38" t="str">
        <f>VLOOKUP(E15,список,2,FALSE)</f>
        <v>Батюков Артем</v>
      </c>
      <c r="C15" s="41" t="str">
        <f>VLOOKUP(E15,список,3,FALSE)</f>
        <v>Ильинский район</v>
      </c>
      <c r="D15" s="42" t="str">
        <f>VLOOKUP(E15,список,4,FALSE)</f>
        <v>ДЦП</v>
      </c>
      <c r="E15" s="38">
        <v>576</v>
      </c>
      <c r="F15" s="43">
        <v>49</v>
      </c>
    </row>
    <row r="16" spans="1:6" ht="17.25">
      <c r="A16" s="41">
        <v>6</v>
      </c>
      <c r="B16" s="38" t="str">
        <f aca="true" t="shared" si="0" ref="B16:B22">VLOOKUP(E16,список,2,FALSE)</f>
        <v>Асташенков Александр</v>
      </c>
      <c r="C16" s="41" t="str">
        <f aca="true" t="shared" si="1" ref="C16:C22">VLOOKUP(E16,список,3,FALSE)</f>
        <v>Пермский район</v>
      </c>
      <c r="D16" s="42" t="str">
        <f aca="true" t="shared" si="2" ref="D16:D22">VLOOKUP(E16,список,4,FALSE)</f>
        <v>ДЦП</v>
      </c>
      <c r="E16" s="38">
        <v>558</v>
      </c>
      <c r="F16" s="43">
        <v>40</v>
      </c>
    </row>
    <row r="17" spans="1:6" ht="17.25">
      <c r="A17" s="41">
        <v>7</v>
      </c>
      <c r="B17" s="38" t="str">
        <f t="shared" si="0"/>
        <v>Пахомов Никита</v>
      </c>
      <c r="C17" s="41" t="str">
        <f t="shared" si="1"/>
        <v>ГБПОУ "Пермский краевой колледж "Оникс"</v>
      </c>
      <c r="D17" s="42" t="str">
        <f t="shared" si="2"/>
        <v>ДЦП</v>
      </c>
      <c r="E17" s="38">
        <v>519</v>
      </c>
      <c r="F17" s="43">
        <v>38</v>
      </c>
    </row>
    <row r="18" spans="1:6" ht="17.25">
      <c r="A18" s="41">
        <v>8</v>
      </c>
      <c r="B18" s="38" t="str">
        <f t="shared" si="0"/>
        <v>Закамских Сергей</v>
      </c>
      <c r="C18" s="41" t="str">
        <f t="shared" si="1"/>
        <v>г.Краснокамск</v>
      </c>
      <c r="D18" s="42" t="str">
        <f t="shared" si="2"/>
        <v>ДЦП</v>
      </c>
      <c r="E18" s="38">
        <v>509</v>
      </c>
      <c r="F18" s="43">
        <v>35</v>
      </c>
    </row>
    <row r="19" spans="1:6" ht="17.25">
      <c r="A19" s="41">
        <v>9</v>
      </c>
      <c r="B19" s="38" t="str">
        <f t="shared" si="0"/>
        <v>Патокин Павел</v>
      </c>
      <c r="C19" s="41" t="str">
        <f t="shared" si="1"/>
        <v>ГБПОУ "Пермский краевой колледж "Оникс"</v>
      </c>
      <c r="D19" s="42" t="str">
        <f t="shared" si="2"/>
        <v>ДЦП</v>
      </c>
      <c r="E19" s="38">
        <v>517</v>
      </c>
      <c r="F19" s="43">
        <v>30</v>
      </c>
    </row>
    <row r="20" spans="1:6" ht="17.25">
      <c r="A20" s="41">
        <v>10</v>
      </c>
      <c r="B20" s="38" t="str">
        <f t="shared" si="0"/>
        <v>Макаров Антон</v>
      </c>
      <c r="C20" s="41" t="str">
        <f t="shared" si="1"/>
        <v>Индустриальный район</v>
      </c>
      <c r="D20" s="42" t="str">
        <f t="shared" si="2"/>
        <v>ДЦП</v>
      </c>
      <c r="E20" s="38">
        <v>542</v>
      </c>
      <c r="F20" s="43">
        <v>28</v>
      </c>
    </row>
    <row r="21" spans="1:6" ht="17.25">
      <c r="A21" s="41">
        <v>11</v>
      </c>
      <c r="B21" s="38" t="str">
        <f t="shared" si="0"/>
        <v>Демешкин Станислав</v>
      </c>
      <c r="C21" s="41" t="str">
        <f t="shared" si="1"/>
        <v>Кировский район</v>
      </c>
      <c r="D21" s="42" t="str">
        <f t="shared" si="2"/>
        <v>ДЦП</v>
      </c>
      <c r="E21" s="38">
        <v>521</v>
      </c>
      <c r="F21" s="43">
        <v>9</v>
      </c>
    </row>
    <row r="22" spans="1:6" ht="17.25">
      <c r="A22" s="41">
        <v>12</v>
      </c>
      <c r="B22" s="38" t="str">
        <f t="shared" si="0"/>
        <v>Шардаков Руслан</v>
      </c>
      <c r="C22" s="41" t="str">
        <f t="shared" si="1"/>
        <v>Частинский район</v>
      </c>
      <c r="D22" s="42" t="str">
        <f t="shared" si="2"/>
        <v>ДЦП</v>
      </c>
      <c r="E22" s="38">
        <v>573</v>
      </c>
      <c r="F22" s="43">
        <v>5</v>
      </c>
    </row>
    <row r="23" spans="1:6" ht="17.25">
      <c r="A23" s="1"/>
      <c r="B23" s="1"/>
      <c r="C23" s="1"/>
      <c r="D23" s="1"/>
      <c r="E23" s="1"/>
      <c r="F23" s="27"/>
    </row>
    <row r="24" spans="1:6" ht="17.25">
      <c r="A24" s="50" t="s">
        <v>51</v>
      </c>
      <c r="B24" s="50"/>
      <c r="C24" s="50"/>
      <c r="D24" s="50"/>
      <c r="E24" s="50"/>
      <c r="F24" s="50"/>
    </row>
    <row r="25" spans="1:6" ht="17.25">
      <c r="A25" s="41">
        <v>1</v>
      </c>
      <c r="B25" s="38" t="str">
        <f aca="true" t="shared" si="3" ref="B25:B32">VLOOKUP(E25,список,2,FALSE)</f>
        <v>Иванова Светлана</v>
      </c>
      <c r="C25" s="41" t="str">
        <f aca="true" t="shared" si="4" ref="C25:C32">VLOOKUP(E25,список,3,FALSE)</f>
        <v>Пермский район</v>
      </c>
      <c r="D25" s="42" t="str">
        <f aca="true" t="shared" si="5" ref="D25:D32">VLOOKUP(E25,список,4,FALSE)</f>
        <v>ДЦП</v>
      </c>
      <c r="E25" s="38">
        <v>553</v>
      </c>
      <c r="F25" s="43">
        <v>45</v>
      </c>
    </row>
    <row r="26" spans="1:6" ht="17.25">
      <c r="A26" s="36">
        <v>2</v>
      </c>
      <c r="B26" s="38" t="str">
        <f t="shared" si="3"/>
        <v>Иванова Лидия</v>
      </c>
      <c r="C26" s="41" t="str">
        <f t="shared" si="4"/>
        <v>Индустриальный район</v>
      </c>
      <c r="D26" s="42" t="str">
        <f t="shared" si="5"/>
        <v>ДЦП</v>
      </c>
      <c r="E26" s="38">
        <v>548</v>
      </c>
      <c r="F26" s="43">
        <v>43</v>
      </c>
    </row>
    <row r="27" spans="1:6" ht="17.25">
      <c r="A27" s="36">
        <v>3</v>
      </c>
      <c r="B27" s="38" t="str">
        <f t="shared" si="3"/>
        <v>Шкарупина Екатерина</v>
      </c>
      <c r="C27" s="41" t="str">
        <f t="shared" si="4"/>
        <v>Пермский район</v>
      </c>
      <c r="D27" s="42" t="str">
        <f t="shared" si="5"/>
        <v>ДЦП</v>
      </c>
      <c r="E27" s="38">
        <v>560</v>
      </c>
      <c r="F27" s="43">
        <v>42</v>
      </c>
    </row>
    <row r="28" spans="1:6" ht="17.25">
      <c r="A28" s="36">
        <v>4</v>
      </c>
      <c r="B28" s="38" t="str">
        <f t="shared" si="3"/>
        <v>Меньшикова Людмила</v>
      </c>
      <c r="C28" s="41" t="str">
        <f t="shared" si="4"/>
        <v>Пермский район</v>
      </c>
      <c r="D28" s="42" t="str">
        <f t="shared" si="5"/>
        <v>ДЦП</v>
      </c>
      <c r="E28" s="38">
        <v>557</v>
      </c>
      <c r="F28" s="43">
        <v>32</v>
      </c>
    </row>
    <row r="29" spans="1:6" ht="17.25">
      <c r="A29" s="41">
        <v>5</v>
      </c>
      <c r="B29" s="38" t="str">
        <f t="shared" si="3"/>
        <v>Смирнова Наталья</v>
      </c>
      <c r="C29" s="41" t="str">
        <f t="shared" si="4"/>
        <v>Березовский район</v>
      </c>
      <c r="D29" s="42" t="str">
        <f t="shared" si="5"/>
        <v>ДЦП</v>
      </c>
      <c r="E29" s="38">
        <v>569</v>
      </c>
      <c r="F29" s="43">
        <v>29</v>
      </c>
    </row>
    <row r="30" spans="1:6" ht="17.25">
      <c r="A30" s="41">
        <v>6</v>
      </c>
      <c r="B30" s="38" t="str">
        <f t="shared" si="3"/>
        <v>Баева Лидия</v>
      </c>
      <c r="C30" s="41" t="str">
        <f t="shared" si="4"/>
        <v>Сивинский район</v>
      </c>
      <c r="D30" s="42" t="str">
        <f t="shared" si="5"/>
        <v>ДЦП</v>
      </c>
      <c r="E30" s="38">
        <v>597</v>
      </c>
      <c r="F30" s="43">
        <v>29</v>
      </c>
    </row>
    <row r="31" spans="1:6" ht="17.25">
      <c r="A31" s="36">
        <v>7</v>
      </c>
      <c r="B31" s="38" t="str">
        <f t="shared" si="3"/>
        <v>Юдинцева Тамара</v>
      </c>
      <c r="C31" s="41" t="str">
        <f t="shared" si="4"/>
        <v>Осинский район</v>
      </c>
      <c r="D31" s="42" t="str">
        <f t="shared" si="5"/>
        <v>ДЦП</v>
      </c>
      <c r="E31" s="38">
        <v>502</v>
      </c>
      <c r="F31" s="43">
        <v>23</v>
      </c>
    </row>
    <row r="32" spans="1:6" ht="17.25">
      <c r="A32" s="36">
        <v>8</v>
      </c>
      <c r="B32" s="38" t="str">
        <f t="shared" si="3"/>
        <v>Вавилова Евгения</v>
      </c>
      <c r="C32" s="41" t="str">
        <f t="shared" si="4"/>
        <v>Орджоникидзевский район</v>
      </c>
      <c r="D32" s="42" t="str">
        <f t="shared" si="5"/>
        <v>ДЦП</v>
      </c>
      <c r="E32" s="38">
        <v>539</v>
      </c>
      <c r="F32" s="43">
        <v>17</v>
      </c>
    </row>
    <row r="33" spans="1:6" ht="17.25">
      <c r="A33" s="10"/>
      <c r="B33" s="6"/>
      <c r="C33" s="10"/>
      <c r="D33" s="10"/>
      <c r="E33" s="6"/>
      <c r="F33" s="25"/>
    </row>
    <row r="34" spans="1:6" ht="24">
      <c r="A34" s="53" t="s">
        <v>73</v>
      </c>
      <c r="B34" s="53"/>
      <c r="C34" s="53"/>
      <c r="D34" s="53"/>
      <c r="E34" s="53"/>
      <c r="F34" s="53"/>
    </row>
    <row r="35" spans="1:6" ht="15" customHeight="1">
      <c r="A35" s="11"/>
      <c r="B35" s="8"/>
      <c r="C35" s="11"/>
      <c r="D35" s="7"/>
      <c r="E35" s="8"/>
      <c r="F35" s="26"/>
    </row>
    <row r="36" spans="1:6" ht="17.25">
      <c r="A36" s="14" t="s">
        <v>5</v>
      </c>
      <c r="B36" s="6" t="s">
        <v>1</v>
      </c>
      <c r="C36" s="14" t="s">
        <v>2</v>
      </c>
      <c r="D36" s="10" t="s">
        <v>3</v>
      </c>
      <c r="E36" s="6" t="s">
        <v>0</v>
      </c>
      <c r="F36" s="25" t="s">
        <v>6</v>
      </c>
    </row>
    <row r="38" spans="1:6" ht="17.25">
      <c r="A38" s="50" t="s">
        <v>61</v>
      </c>
      <c r="B38" s="50"/>
      <c r="C38" s="50"/>
      <c r="D38" s="50"/>
      <c r="E38" s="50"/>
      <c r="F38" s="50"/>
    </row>
    <row r="39" spans="1:6" ht="17.25">
      <c r="A39" s="41">
        <v>1</v>
      </c>
      <c r="B39" s="38" t="str">
        <f aca="true" t="shared" si="6" ref="B39:B44">VLOOKUP(E39,список,2,FALSE)</f>
        <v>Волокжанин Павел</v>
      </c>
      <c r="C39" s="41" t="str">
        <f aca="true" t="shared" si="7" ref="C39:C44">VLOOKUP(E39,список,3,FALSE)</f>
        <v>Мотовилихинский район</v>
      </c>
      <c r="D39" s="42" t="str">
        <f aca="true" t="shared" si="8" ref="D39:D44">VLOOKUP(E39,список,4,FALSE)</f>
        <v>поражение поясн.отдела позв.</v>
      </c>
      <c r="E39" s="38">
        <v>930</v>
      </c>
      <c r="F39" s="43">
        <v>77</v>
      </c>
    </row>
    <row r="40" spans="1:6" ht="17.25">
      <c r="A40" s="41">
        <v>2</v>
      </c>
      <c r="B40" s="38" t="str">
        <f t="shared" si="6"/>
        <v>Зайцев Алексей</v>
      </c>
      <c r="C40" s="41" t="str">
        <f t="shared" si="7"/>
        <v>г.Соликамск</v>
      </c>
      <c r="D40" s="42" t="str">
        <f t="shared" si="8"/>
        <v>поражение поясн.отдела позв.</v>
      </c>
      <c r="E40" s="38">
        <v>907</v>
      </c>
      <c r="F40" s="43">
        <v>68</v>
      </c>
    </row>
    <row r="41" spans="1:6" ht="17.25">
      <c r="A41" s="41">
        <v>3</v>
      </c>
      <c r="B41" s="38" t="str">
        <f t="shared" si="6"/>
        <v>Волокитин Александр</v>
      </c>
      <c r="C41" s="41" t="str">
        <f t="shared" si="7"/>
        <v>г.Краснокамск</v>
      </c>
      <c r="D41" s="42" t="str">
        <f t="shared" si="8"/>
        <v>поражение поясн.отдела позв.</v>
      </c>
      <c r="E41" s="38">
        <v>901</v>
      </c>
      <c r="F41" s="43">
        <v>67</v>
      </c>
    </row>
    <row r="42" spans="1:6" ht="17.25">
      <c r="A42" s="41">
        <v>4</v>
      </c>
      <c r="B42" s="38" t="str">
        <f t="shared" si="6"/>
        <v>Королев Вячеслав</v>
      </c>
      <c r="C42" s="41" t="str">
        <f t="shared" si="7"/>
        <v>Кировский район</v>
      </c>
      <c r="D42" s="42" t="str">
        <f t="shared" si="8"/>
        <v>поражение поясн.отдела позв.</v>
      </c>
      <c r="E42" s="38">
        <v>903</v>
      </c>
      <c r="F42" s="43">
        <v>64</v>
      </c>
    </row>
    <row r="43" spans="1:6" ht="17.25">
      <c r="A43" s="41">
        <v>5</v>
      </c>
      <c r="B43" s="38" t="str">
        <f t="shared" si="6"/>
        <v>Колобов Виктор</v>
      </c>
      <c r="C43" s="41" t="str">
        <f t="shared" si="7"/>
        <v>Мотовилихинский район</v>
      </c>
      <c r="D43" s="42" t="str">
        <f t="shared" si="8"/>
        <v>поражение поясн.отдела позв.</v>
      </c>
      <c r="E43" s="38">
        <v>931</v>
      </c>
      <c r="F43" s="43">
        <v>58</v>
      </c>
    </row>
    <row r="44" spans="1:6" ht="17.25">
      <c r="A44" s="41">
        <v>6</v>
      </c>
      <c r="B44" s="38" t="str">
        <f t="shared" si="6"/>
        <v>Корягин Александр</v>
      </c>
      <c r="C44" s="41" t="str">
        <f t="shared" si="7"/>
        <v>Мотовилихинский район</v>
      </c>
      <c r="D44" s="42" t="str">
        <f t="shared" si="8"/>
        <v>поражение поясн.отдела позв.</v>
      </c>
      <c r="E44" s="38">
        <v>932</v>
      </c>
      <c r="F44" s="43">
        <v>54</v>
      </c>
    </row>
    <row r="45" spans="1:6" ht="17.25">
      <c r="A45" s="41">
        <v>7</v>
      </c>
      <c r="B45" s="38" t="str">
        <f aca="true" t="shared" si="9" ref="B45:B50">VLOOKUP(E45,список,2,FALSE)</f>
        <v>Коняев Александр</v>
      </c>
      <c r="C45" s="41" t="str">
        <f aca="true" t="shared" si="10" ref="C45:C50">VLOOKUP(E45,список,3,FALSE)</f>
        <v>Ильинский район</v>
      </c>
      <c r="D45" s="42" t="str">
        <f aca="true" t="shared" si="11" ref="D45:D50">VLOOKUP(E45,список,4,FALSE)</f>
        <v>поражение поясн.отдела позв.</v>
      </c>
      <c r="E45" s="38">
        <v>927</v>
      </c>
      <c r="F45" s="43">
        <v>54</v>
      </c>
    </row>
    <row r="46" spans="1:6" ht="17.25">
      <c r="A46" s="41">
        <v>8</v>
      </c>
      <c r="B46" s="38" t="str">
        <f t="shared" si="9"/>
        <v>Варфоломеев Артур</v>
      </c>
      <c r="C46" s="41" t="str">
        <f t="shared" si="10"/>
        <v>Свердловский район</v>
      </c>
      <c r="D46" s="42" t="str">
        <f t="shared" si="11"/>
        <v>поражение поясн.отдела позв.</v>
      </c>
      <c r="E46" s="38">
        <v>924</v>
      </c>
      <c r="F46" s="43">
        <v>48</v>
      </c>
    </row>
    <row r="47" spans="1:6" ht="17.25">
      <c r="A47" s="41">
        <v>9</v>
      </c>
      <c r="B47" s="38" t="str">
        <f t="shared" si="9"/>
        <v>Кардаков Василий</v>
      </c>
      <c r="C47" s="41" t="str">
        <f t="shared" si="10"/>
        <v>Индустриальный район</v>
      </c>
      <c r="D47" s="42" t="str">
        <f t="shared" si="11"/>
        <v>поражение поясн.отдела позв.</v>
      </c>
      <c r="E47" s="38">
        <v>910</v>
      </c>
      <c r="F47" s="43">
        <v>26</v>
      </c>
    </row>
    <row r="48" spans="1:6" ht="17.25">
      <c r="A48" s="41">
        <v>10</v>
      </c>
      <c r="B48" s="38" t="str">
        <f t="shared" si="9"/>
        <v>Пушкин Алексей</v>
      </c>
      <c r="C48" s="41" t="str">
        <f t="shared" si="10"/>
        <v>г.Чусовой</v>
      </c>
      <c r="D48" s="42" t="str">
        <f t="shared" si="11"/>
        <v>поражение поясн.отдела позв.</v>
      </c>
      <c r="E48" s="38">
        <v>922</v>
      </c>
      <c r="F48" s="43">
        <v>16</v>
      </c>
    </row>
    <row r="49" spans="1:6" ht="17.25">
      <c r="A49" s="44">
        <v>11</v>
      </c>
      <c r="B49" s="38" t="str">
        <f t="shared" si="9"/>
        <v>Тагиров Раушан</v>
      </c>
      <c r="C49" s="41" t="str">
        <f t="shared" si="10"/>
        <v>Бардымский район</v>
      </c>
      <c r="D49" s="42" t="str">
        <f t="shared" si="11"/>
        <v>поражение поясн.отдела позв.</v>
      </c>
      <c r="E49" s="38">
        <v>909</v>
      </c>
      <c r="F49" s="43">
        <v>13</v>
      </c>
    </row>
    <row r="50" spans="1:6" ht="17.25">
      <c r="A50" s="44">
        <v>12</v>
      </c>
      <c r="B50" s="38" t="str">
        <f t="shared" si="9"/>
        <v>Котельников Валерий</v>
      </c>
      <c r="C50" s="41" t="str">
        <f t="shared" si="10"/>
        <v>г.Кунгур</v>
      </c>
      <c r="D50" s="42" t="str">
        <f t="shared" si="11"/>
        <v>поражение поясн.отдела позв.</v>
      </c>
      <c r="E50" s="38">
        <v>913</v>
      </c>
      <c r="F50" s="43">
        <v>11</v>
      </c>
    </row>
    <row r="52" spans="1:6" ht="17.25">
      <c r="A52" s="50" t="s">
        <v>64</v>
      </c>
      <c r="B52" s="50"/>
      <c r="C52" s="50"/>
      <c r="D52" s="50"/>
      <c r="E52" s="50"/>
      <c r="F52" s="50"/>
    </row>
    <row r="53" spans="1:6" ht="17.25">
      <c r="A53" s="41">
        <v>1</v>
      </c>
      <c r="B53" s="38" t="str">
        <f>VLOOKUP(E53,список,2,FALSE)</f>
        <v>Чувашева Валентина</v>
      </c>
      <c r="C53" s="41" t="str">
        <f>VLOOKUP(E53,список,3,FALSE)</f>
        <v>г.Чернушка</v>
      </c>
      <c r="D53" s="42" t="str">
        <f>VLOOKUP(E53,список,4,FALSE)</f>
        <v>поражение поясн.отдела позв.</v>
      </c>
      <c r="E53" s="38">
        <v>905</v>
      </c>
      <c r="F53" s="43">
        <v>49</v>
      </c>
    </row>
    <row r="54" spans="1:6" ht="17.25">
      <c r="A54" s="36">
        <v>2</v>
      </c>
      <c r="B54" s="38" t="str">
        <f>VLOOKUP(E54,список,2,FALSE)</f>
        <v>Маликова Наталья</v>
      </c>
      <c r="C54" s="41" t="str">
        <f>VLOOKUP(E54,список,3,FALSE)</f>
        <v>Кировский район</v>
      </c>
      <c r="D54" s="42" t="str">
        <f>VLOOKUP(E54,список,4,FALSE)</f>
        <v>поражение поясн.отдела позв.</v>
      </c>
      <c r="E54" s="38">
        <v>933</v>
      </c>
      <c r="F54" s="43">
        <v>26</v>
      </c>
    </row>
    <row r="56" spans="1:6" ht="17.25">
      <c r="A56" s="50" t="s">
        <v>63</v>
      </c>
      <c r="B56" s="50"/>
      <c r="C56" s="50"/>
      <c r="D56" s="50"/>
      <c r="E56" s="50"/>
      <c r="F56" s="50"/>
    </row>
    <row r="57" spans="1:6" ht="17.25">
      <c r="A57" s="41">
        <v>1</v>
      </c>
      <c r="B57" s="38" t="str">
        <f>VLOOKUP(E57,список,2,FALSE)</f>
        <v>Грязных Евгений</v>
      </c>
      <c r="C57" s="41" t="str">
        <f>VLOOKUP(E57,список,3,FALSE)</f>
        <v>г.Чайковский</v>
      </c>
      <c r="D57" s="42" t="str">
        <f>VLOOKUP(E57,список,4,FALSE)</f>
        <v>двухстор.ампут.нижних конечностей</v>
      </c>
      <c r="E57" s="38">
        <v>1009</v>
      </c>
      <c r="F57" s="43">
        <v>37</v>
      </c>
    </row>
    <row r="59" spans="1:6" ht="17.25">
      <c r="A59" s="1"/>
      <c r="B59" s="9" t="s">
        <v>74</v>
      </c>
      <c r="C59" s="2"/>
      <c r="D59" t="s">
        <v>199</v>
      </c>
      <c r="E59" s="1"/>
      <c r="F59" s="27"/>
    </row>
    <row r="60" spans="1:6" ht="17.25">
      <c r="A60" s="1"/>
      <c r="C60" s="2"/>
      <c r="E60" s="1"/>
      <c r="F60" s="27"/>
    </row>
    <row r="61" spans="1:6" ht="17.25">
      <c r="A61" s="1"/>
      <c r="B61" s="9" t="s">
        <v>75</v>
      </c>
      <c r="C61" s="2"/>
      <c r="D61" t="s">
        <v>152</v>
      </c>
      <c r="E61" s="1"/>
      <c r="F61" s="27"/>
    </row>
  </sheetData>
  <sheetProtection/>
  <mergeCells count="10">
    <mergeCell ref="A52:F52"/>
    <mergeCell ref="A56:F56"/>
    <mergeCell ref="A24:F24"/>
    <mergeCell ref="A34:F34"/>
    <mergeCell ref="A1:F1"/>
    <mergeCell ref="A2:F2"/>
    <mergeCell ref="A3:F3"/>
    <mergeCell ref="A5:F5"/>
    <mergeCell ref="A10:F10"/>
    <mergeCell ref="A38:F3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25">
      <selection activeCell="C30" sqref="C30"/>
    </sheetView>
  </sheetViews>
  <sheetFormatPr defaultColWidth="9.00390625" defaultRowHeight="12.75"/>
  <cols>
    <col min="1" max="1" width="10.625" style="0" customWidth="1"/>
    <col min="2" max="2" width="53.125" style="0" customWidth="1"/>
    <col min="3" max="3" width="15.875" style="0" customWidth="1"/>
  </cols>
  <sheetData>
    <row r="1" spans="1:5" ht="34.5" customHeight="1">
      <c r="A1" s="54" t="s">
        <v>406</v>
      </c>
      <c r="B1" s="54"/>
      <c r="C1" s="54"/>
      <c r="D1" s="34"/>
      <c r="E1" s="34"/>
    </row>
    <row r="2" spans="1:3" ht="12.75">
      <c r="A2" s="37" t="s">
        <v>219</v>
      </c>
      <c r="B2" s="37"/>
      <c r="C2" s="37" t="s">
        <v>408</v>
      </c>
    </row>
    <row r="3" spans="1:3" ht="12.75">
      <c r="A3" s="24" t="s">
        <v>196</v>
      </c>
      <c r="B3" s="24" t="s">
        <v>197</v>
      </c>
      <c r="C3" s="24" t="s">
        <v>198</v>
      </c>
    </row>
    <row r="4" spans="1:3" ht="15">
      <c r="A4" s="38">
        <v>1</v>
      </c>
      <c r="B4" s="24" t="s">
        <v>299</v>
      </c>
      <c r="C4" s="24">
        <v>4</v>
      </c>
    </row>
    <row r="5" spans="1:3" ht="15">
      <c r="A5" s="38">
        <v>2</v>
      </c>
      <c r="B5" s="38" t="s">
        <v>103</v>
      </c>
      <c r="C5" s="38">
        <v>19</v>
      </c>
    </row>
    <row r="6" spans="1:3" ht="15">
      <c r="A6" s="38">
        <v>3</v>
      </c>
      <c r="B6" s="38" t="s">
        <v>158</v>
      </c>
      <c r="C6" s="38">
        <v>9</v>
      </c>
    </row>
    <row r="7" spans="1:3" ht="15">
      <c r="A7" s="38">
        <v>4</v>
      </c>
      <c r="B7" s="38" t="s">
        <v>102</v>
      </c>
      <c r="C7" s="38">
        <v>15</v>
      </c>
    </row>
    <row r="8" spans="1:3" ht="15">
      <c r="A8" s="38">
        <v>5</v>
      </c>
      <c r="B8" s="38" t="s">
        <v>43</v>
      </c>
      <c r="C8" s="38">
        <v>17</v>
      </c>
    </row>
    <row r="9" spans="1:3" ht="15">
      <c r="A9" s="38">
        <v>6</v>
      </c>
      <c r="B9" s="38" t="s">
        <v>224</v>
      </c>
      <c r="C9" s="38">
        <v>5</v>
      </c>
    </row>
    <row r="10" spans="1:3" ht="15">
      <c r="A10" s="38">
        <v>7</v>
      </c>
      <c r="B10" s="38" t="s">
        <v>100</v>
      </c>
      <c r="C10" s="38">
        <v>6</v>
      </c>
    </row>
    <row r="11" spans="1:3" ht="15">
      <c r="A11" s="38">
        <v>8</v>
      </c>
      <c r="B11" s="38" t="s">
        <v>94</v>
      </c>
      <c r="C11" s="38">
        <v>9</v>
      </c>
    </row>
    <row r="12" spans="1:3" ht="15">
      <c r="A12" s="38">
        <v>9</v>
      </c>
      <c r="B12" s="38" t="s">
        <v>132</v>
      </c>
      <c r="C12" s="38">
        <v>10</v>
      </c>
    </row>
    <row r="13" spans="1:3" ht="15">
      <c r="A13" s="38">
        <v>10</v>
      </c>
      <c r="B13" s="38" t="s">
        <v>231</v>
      </c>
      <c r="C13" s="38">
        <v>6</v>
      </c>
    </row>
    <row r="14" spans="1:3" ht="15">
      <c r="A14" s="38">
        <v>11</v>
      </c>
      <c r="B14" s="38" t="s">
        <v>29</v>
      </c>
      <c r="C14" s="38">
        <v>17</v>
      </c>
    </row>
    <row r="15" spans="1:3" ht="15">
      <c r="A15" s="38">
        <v>12</v>
      </c>
      <c r="B15" s="38" t="s">
        <v>142</v>
      </c>
      <c r="C15" s="38">
        <v>10</v>
      </c>
    </row>
    <row r="16" spans="1:3" ht="15">
      <c r="A16" s="38">
        <v>13</v>
      </c>
      <c r="B16" s="38" t="s">
        <v>89</v>
      </c>
      <c r="C16" s="38">
        <v>16</v>
      </c>
    </row>
    <row r="17" spans="1:3" ht="15">
      <c r="A17" s="38">
        <v>14</v>
      </c>
      <c r="B17" s="38" t="s">
        <v>120</v>
      </c>
      <c r="C17" s="38">
        <v>12</v>
      </c>
    </row>
    <row r="18" spans="1:3" ht="15">
      <c r="A18" s="38">
        <v>15</v>
      </c>
      <c r="B18" s="38" t="s">
        <v>97</v>
      </c>
      <c r="C18" s="38">
        <v>8</v>
      </c>
    </row>
    <row r="19" spans="1:3" ht="15">
      <c r="A19" s="38">
        <v>16</v>
      </c>
      <c r="B19" s="38" t="s">
        <v>215</v>
      </c>
      <c r="C19" s="38">
        <v>8</v>
      </c>
    </row>
    <row r="20" spans="1:3" ht="15">
      <c r="A20" s="38">
        <v>17</v>
      </c>
      <c r="B20" s="38" t="s">
        <v>69</v>
      </c>
      <c r="C20" s="38">
        <v>12</v>
      </c>
    </row>
    <row r="21" spans="1:3" ht="15">
      <c r="A21" s="38">
        <v>18</v>
      </c>
      <c r="B21" s="38" t="s">
        <v>98</v>
      </c>
      <c r="C21" s="38">
        <v>9</v>
      </c>
    </row>
    <row r="22" spans="1:3" ht="15">
      <c r="A22" s="38">
        <v>19</v>
      </c>
      <c r="B22" s="38" t="s">
        <v>37</v>
      </c>
      <c r="C22" s="38">
        <v>22</v>
      </c>
    </row>
    <row r="23" spans="1:3" ht="15">
      <c r="A23" s="38">
        <v>20</v>
      </c>
      <c r="B23" s="38" t="s">
        <v>172</v>
      </c>
      <c r="C23" s="38">
        <v>12</v>
      </c>
    </row>
    <row r="24" spans="1:3" ht="15">
      <c r="A24" s="38">
        <v>21</v>
      </c>
      <c r="B24" s="38" t="s">
        <v>192</v>
      </c>
      <c r="C24" s="38">
        <v>13</v>
      </c>
    </row>
    <row r="25" spans="1:3" ht="15">
      <c r="A25" s="38">
        <v>22</v>
      </c>
      <c r="B25" s="38" t="s">
        <v>140</v>
      </c>
      <c r="C25" s="38">
        <v>3</v>
      </c>
    </row>
    <row r="26" spans="1:3" ht="15">
      <c r="A26" s="38">
        <v>23</v>
      </c>
      <c r="B26" s="38" t="s">
        <v>128</v>
      </c>
      <c r="C26" s="38">
        <v>8</v>
      </c>
    </row>
    <row r="27" spans="1:3" ht="15">
      <c r="A27" s="38">
        <v>24</v>
      </c>
      <c r="B27" s="38" t="s">
        <v>195</v>
      </c>
      <c r="C27" s="38">
        <v>8</v>
      </c>
    </row>
    <row r="28" spans="1:3" ht="15">
      <c r="A28" s="38">
        <v>25</v>
      </c>
      <c r="B28" s="38" t="s">
        <v>164</v>
      </c>
      <c r="C28" s="38">
        <v>11</v>
      </c>
    </row>
    <row r="29" spans="1:3" ht="15">
      <c r="A29" s="38">
        <v>26</v>
      </c>
      <c r="B29" s="38" t="s">
        <v>227</v>
      </c>
      <c r="C29" s="38">
        <v>17</v>
      </c>
    </row>
    <row r="30" spans="1:3" ht="15">
      <c r="A30" s="38">
        <v>27</v>
      </c>
      <c r="B30" s="38" t="s">
        <v>68</v>
      </c>
      <c r="C30" s="38">
        <v>16</v>
      </c>
    </row>
    <row r="31" spans="1:3" ht="15">
      <c r="A31" s="38"/>
      <c r="B31" s="40" t="s">
        <v>115</v>
      </c>
      <c r="C31" s="40">
        <f>SUM(C4:C30)</f>
        <v>302</v>
      </c>
    </row>
    <row r="32" spans="1:5" ht="41.25" customHeight="1">
      <c r="A32" s="54" t="s">
        <v>407</v>
      </c>
      <c r="B32" s="54"/>
      <c r="C32" s="54"/>
      <c r="D32" s="34"/>
      <c r="E32" s="34"/>
    </row>
    <row r="33" spans="1:3" ht="12.75">
      <c r="A33" s="37" t="s">
        <v>219</v>
      </c>
      <c r="B33" s="37"/>
      <c r="C33" s="37" t="s">
        <v>408</v>
      </c>
    </row>
    <row r="34" spans="1:3" ht="12.75">
      <c r="A34" s="36" t="s">
        <v>196</v>
      </c>
      <c r="B34" s="36" t="s">
        <v>197</v>
      </c>
      <c r="C34" s="36" t="s">
        <v>198</v>
      </c>
    </row>
    <row r="35" spans="1:3" ht="15" customHeight="1">
      <c r="A35" s="38">
        <v>1</v>
      </c>
      <c r="B35" s="3" t="s">
        <v>504</v>
      </c>
      <c r="C35" s="38">
        <v>13</v>
      </c>
    </row>
    <row r="36" spans="1:3" ht="15" customHeight="1">
      <c r="A36" s="38">
        <v>2</v>
      </c>
      <c r="B36" s="38" t="s">
        <v>17</v>
      </c>
      <c r="C36" s="38">
        <v>1</v>
      </c>
    </row>
    <row r="37" spans="1:3" ht="15" customHeight="1">
      <c r="A37" s="38">
        <v>3</v>
      </c>
      <c r="B37" s="38" t="s">
        <v>237</v>
      </c>
      <c r="C37" s="38">
        <v>28</v>
      </c>
    </row>
    <row r="38" spans="1:3" ht="15" customHeight="1">
      <c r="A38" s="38">
        <v>4</v>
      </c>
      <c r="B38" s="38" t="s">
        <v>18</v>
      </c>
      <c r="C38" s="38">
        <v>22</v>
      </c>
    </row>
    <row r="39" spans="1:3" ht="15" customHeight="1">
      <c r="A39" s="38">
        <v>5</v>
      </c>
      <c r="B39" s="38" t="s">
        <v>33</v>
      </c>
      <c r="C39" s="38">
        <v>9</v>
      </c>
    </row>
    <row r="40" spans="1:3" ht="15" customHeight="1">
      <c r="A40" s="38">
        <v>6</v>
      </c>
      <c r="B40" s="38" t="s">
        <v>26</v>
      </c>
      <c r="C40" s="38">
        <v>16</v>
      </c>
    </row>
    <row r="41" spans="1:3" ht="15" customHeight="1">
      <c r="A41" s="38">
        <v>7</v>
      </c>
      <c r="B41" s="39" t="s">
        <v>522</v>
      </c>
      <c r="C41" s="38">
        <v>8</v>
      </c>
    </row>
    <row r="42" spans="1:3" ht="15" customHeight="1">
      <c r="A42" s="38">
        <v>8</v>
      </c>
      <c r="B42" s="38" t="s">
        <v>32</v>
      </c>
      <c r="C42" s="38">
        <v>9</v>
      </c>
    </row>
    <row r="43" spans="1:3" ht="15" customHeight="1">
      <c r="A43" s="38"/>
      <c r="B43" s="40" t="s">
        <v>115</v>
      </c>
      <c r="C43" s="40">
        <f>SUM(C35:C42)</f>
        <v>106</v>
      </c>
    </row>
    <row r="44" spans="1:3" ht="12.75">
      <c r="A44" s="35"/>
      <c r="B44" s="35"/>
      <c r="C44" s="35"/>
    </row>
  </sheetData>
  <sheetProtection/>
  <mergeCells count="2">
    <mergeCell ref="A1:C1"/>
    <mergeCell ref="A32:C32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Надежда</cp:lastModifiedBy>
  <cp:lastPrinted>2021-03-10T12:28:29Z</cp:lastPrinted>
  <dcterms:created xsi:type="dcterms:W3CDTF">2011-02-18T10:00:45Z</dcterms:created>
  <dcterms:modified xsi:type="dcterms:W3CDTF">2021-03-10T12:42:31Z</dcterms:modified>
  <cp:category/>
  <cp:version/>
  <cp:contentType/>
  <cp:contentStatus/>
</cp:coreProperties>
</file>